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12 от 17.09.2019 № 80 п\Проект решения\"/>
    </mc:Choice>
  </mc:AlternateContent>
  <bookViews>
    <workbookView xWindow="0" yWindow="8310" windowWidth="13305" windowHeight="8595" tabRatio="623"/>
  </bookViews>
  <sheets>
    <sheet name="2019" sheetId="255" r:id="rId1"/>
  </sheets>
  <definedNames>
    <definedName name="_xlnm.Print_Titles" localSheetId="0">'2019'!$19:$19</definedName>
    <definedName name="_xlnm.Print_Area" localSheetId="0">'2019'!$A$1:$D$39</definedName>
  </definedNames>
  <calcPr calcId="162913"/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<sst xmlns="http://schemas.openxmlformats.org/spreadsheetml/2006/main" count="54" uniqueCount="51">
  <si>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</si>
  <si>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</si>
  <si>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</si>
  <si>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</si>
  <si>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</si>
  <si>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</si>
  <si>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</si>
  <si>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</si>
  <si>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</si>
  <si>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</si>
  <si>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</si>
  <si>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</si>
  <si>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</si>
  <si>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</si>
  <si>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</si>
  <si>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</si>
  <si>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</si>
  <si>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</si>
  <si>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</si>
  <si>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</si>
  <si>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</si>
  <si>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</si>
  <si>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</si>
  <si>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</si>
  <si>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</si>
  <si>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</si>
  <si>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</si>
  <si>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</si>
  <si>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</si>
  <si>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</si>
  <si>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</si>
  <si>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</si>
  <si>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</si>
  <si>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</si>
  <si>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</si>
  <si>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</si>
  <si>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</si>
  <si>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 xml:space="preserve">                                       от  _____________ №  _______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</si>
  <si>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</si>
  <si>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</si>
  <si>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</si>
  <si>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</si>
  <si>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</si>
  <si>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</si>
  <si>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</si>
  <si>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</si>
  <si>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</si>
  <si>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</si>
  <si>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</si>
  <si>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8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</si>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</sst>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 wrapText="1"/>
    </xf>
    <xf numFmtId="164" fontId="2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40"/>
  <sheetViews>
    <sheetView tabSelected="1" topLeftCell="A30" zoomScaleNormal="100" zoomScaleSheetLayoutView="100" workbookViewId="0">
      <selection activeCell="E42" sqref="E42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1" t="s">
        <v>49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37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45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44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38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39</v>
      </c>
      <c r="D17" s="19"/>
    </row>
    <row r="18" spans="1:221" s="13" customFormat="1" ht="33" x14ac:dyDescent="0.3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2" t="s">
        <v>1</v>
      </c>
      <c r="C20" s="33">
        <f>C21+C23</f>
        <v>-3820000</v>
      </c>
      <c r="D20" s="22"/>
    </row>
    <row r="21" spans="1:221" ht="37.5" customHeight="1" x14ac:dyDescent="0.3">
      <c r="A21" s="14" t="s">
        <v>32</v>
      </c>
      <c r="B21" s="34" t="s">
        <v>18</v>
      </c>
      <c r="C21" s="35">
        <f>C22</f>
        <v>5433000</v>
      </c>
      <c r="D21" s="23"/>
    </row>
    <row r="22" spans="1:221" ht="54" customHeight="1" x14ac:dyDescent="0.3">
      <c r="A22" s="14" t="s">
        <v>33</v>
      </c>
      <c r="B22" s="34" t="s">
        <v>26</v>
      </c>
      <c r="C22" s="35">
        <v>5433000</v>
      </c>
      <c r="D22" s="24"/>
    </row>
    <row r="23" spans="1:221" ht="54.75" customHeight="1" x14ac:dyDescent="0.3">
      <c r="A23" s="14" t="s">
        <v>34</v>
      </c>
      <c r="B23" s="34" t="s">
        <v>2</v>
      </c>
      <c r="C23" s="35">
        <f>C24</f>
        <v>-9253000</v>
      </c>
      <c r="D23" s="23"/>
    </row>
    <row r="24" spans="1:221" ht="54" customHeight="1" x14ac:dyDescent="0.3">
      <c r="A24" s="14" t="s">
        <v>35</v>
      </c>
      <c r="B24" s="34" t="s">
        <v>27</v>
      </c>
      <c r="C24" s="35">
        <v>-9253000</v>
      </c>
      <c r="D24" s="24"/>
    </row>
    <row r="25" spans="1:221" ht="37.5" customHeight="1" x14ac:dyDescent="0.3">
      <c r="A25" s="16" t="s">
        <v>5</v>
      </c>
      <c r="B25" s="36" t="s">
        <v>6</v>
      </c>
      <c r="C25" s="37">
        <f>C26+C28</f>
        <v>3768000</v>
      </c>
      <c r="D25" s="22"/>
    </row>
    <row r="26" spans="1:221" ht="56.25" customHeight="1" x14ac:dyDescent="0.3">
      <c r="A26" s="14" t="s">
        <v>23</v>
      </c>
      <c r="B26" s="34" t="s">
        <v>7</v>
      </c>
      <c r="C26" s="35">
        <f>C27</f>
        <v>7963000</v>
      </c>
      <c r="D26" s="23"/>
    </row>
    <row r="27" spans="1:221" ht="70.5" customHeight="1" x14ac:dyDescent="0.3">
      <c r="A27" s="14" t="s">
        <v>20</v>
      </c>
      <c r="B27" s="34" t="s">
        <v>24</v>
      </c>
      <c r="C27" s="35">
        <v>7963000</v>
      </c>
      <c r="D27" s="24"/>
    </row>
    <row r="28" spans="1:221" ht="70.5" customHeight="1" x14ac:dyDescent="0.3">
      <c r="A28" s="15" t="s">
        <v>21</v>
      </c>
      <c r="B28" s="38" t="s">
        <v>15</v>
      </c>
      <c r="C28" s="35">
        <f>C29</f>
        <v>-4195000</v>
      </c>
      <c r="D28" s="23"/>
    </row>
    <row r="29" spans="1:221" ht="75" customHeight="1" x14ac:dyDescent="0.3">
      <c r="A29" s="15" t="s">
        <v>22</v>
      </c>
      <c r="B29" s="39" t="s">
        <v>25</v>
      </c>
      <c r="C29" s="35">
        <v>-4195000</v>
      </c>
      <c r="D29" s="24"/>
    </row>
    <row r="30" spans="1:221" ht="36.75" customHeight="1" x14ac:dyDescent="0.3">
      <c r="A30" s="16" t="s">
        <v>8</v>
      </c>
      <c r="B30" s="36" t="s">
        <v>19</v>
      </c>
      <c r="C30" s="37">
        <f>C31+C33</f>
        <v>706007</v>
      </c>
      <c r="D30" s="22"/>
    </row>
    <row r="31" spans="1:221" ht="24.75" customHeight="1" x14ac:dyDescent="0.3">
      <c r="A31" s="29" t="s">
        <v>9</v>
      </c>
      <c r="B31" s="40" t="s">
        <v>10</v>
      </c>
      <c r="C31" s="35">
        <f>C32</f>
        <v>-46562597.700000003</v>
      </c>
      <c r="D31" s="23"/>
    </row>
    <row r="32" spans="1:221" ht="36.75" customHeight="1" x14ac:dyDescent="0.3">
      <c r="A32" s="15" t="s">
        <v>11</v>
      </c>
      <c r="B32" s="40" t="s">
        <v>28</v>
      </c>
      <c r="C32" s="35">
        <v>-46562597.700000003</v>
      </c>
      <c r="D32" s="25"/>
    </row>
    <row r="33" spans="1:4" ht="24" customHeight="1" x14ac:dyDescent="0.3">
      <c r="A33" s="29" t="s">
        <v>12</v>
      </c>
      <c r="B33" s="40" t="s">
        <v>13</v>
      </c>
      <c r="C33" s="35">
        <f>C34</f>
        <v>47268604.700000003</v>
      </c>
      <c r="D33" s="23"/>
    </row>
    <row r="34" spans="1:4" ht="38.25" customHeight="1" x14ac:dyDescent="0.3">
      <c r="A34" s="15" t="s">
        <v>14</v>
      </c>
      <c r="B34" s="40" t="s">
        <v>29</v>
      </c>
      <c r="C34" s="35">
        <v>47268604.700000003</v>
      </c>
      <c r="D34" s="25"/>
    </row>
    <row r="35" spans="1:4" ht="38.25" customHeight="1" x14ac:dyDescent="0.3">
      <c r="A35" s="16" t="s">
        <v>48</v>
      </c>
      <c r="B35" s="36" t="s">
        <v>43</v>
      </c>
      <c r="C35" s="41">
        <f>C36+C37+C38</f>
        <v>1353.5</v>
      </c>
      <c r="D35" s="25"/>
    </row>
    <row r="36" spans="1:4" ht="124.5" customHeight="1" x14ac:dyDescent="0.3">
      <c r="A36" s="14" t="s">
        <v>40</v>
      </c>
      <c r="B36" s="34" t="s">
        <v>46</v>
      </c>
      <c r="C36" s="35">
        <v>-9257.9</v>
      </c>
      <c r="D36" s="25"/>
    </row>
    <row r="37" spans="1:4" ht="54.75" customHeight="1" x14ac:dyDescent="0.3">
      <c r="A37" s="14" t="s">
        <v>41</v>
      </c>
      <c r="B37" s="34" t="s">
        <v>42</v>
      </c>
      <c r="C37" s="35">
        <v>10596.4</v>
      </c>
      <c r="D37" s="25"/>
    </row>
    <row r="38" spans="1:4" ht="54.75" customHeight="1" x14ac:dyDescent="0.3">
      <c r="A38" s="14" t="s">
        <v>47</v>
      </c>
      <c r="B38" s="34" t="s">
        <v>42</v>
      </c>
      <c r="C38" s="35">
        <v>15</v>
      </c>
      <c r="D38" s="25"/>
    </row>
    <row r="39" spans="1:4" ht="35.25" customHeight="1" x14ac:dyDescent="0.3">
      <c r="A39" s="17"/>
      <c r="B39" s="42" t="s">
        <v>36</v>
      </c>
      <c r="C39" s="43">
        <f>C20+C25+C30+C35</f>
        <v>655360.5</v>
      </c>
      <c r="D39" s="30" t="s">
        <v>50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2019-08-07T15:52:58Z</cp:lastPrinted>
  <dcterms:created xsi:type="dcterms:W3CDTF">2004-10-20T05:45:23Z</dcterms:created>
  <dcterms:modified xsi:type="dcterms:W3CDTF">2019-08-27T08:16:04Z</dcterms:modified>
</cp:coreProperties>
</file>