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krynnikova\Documents\Решения о местном бюджете на 2019 год\Внеочередная дума август 2019\"/>
    </mc:Choice>
  </mc:AlternateContent>
  <bookViews>
    <workbookView xWindow="7545" yWindow="-15" windowWidth="7530" windowHeight="8025" tabRatio="601"/>
  </bookViews>
  <sheets>
    <sheet name="Приложение 9" sheetId="3" r:id="rId1"/>
  </sheets>
  <definedNames>
    <definedName name="_xlnm._FilterDatabase" localSheetId="0" hidden="1">'Приложение 9'!$A$14:$G$32</definedName>
    <definedName name="_xlnm.Print_Area" localSheetId="0">'Приложение 9'!$A$1:$H$32</definedName>
  </definedNames>
  <calcPr calcId="162913"/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<sst xmlns="http://schemas.openxmlformats.org/spreadsheetml/2006/main" count="41" uniqueCount="39">
  <si>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</si>
  <si>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</si>
  <si>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</si>
  <si>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</si>
  <si>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</si>
  <si>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</si>
  <si>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</si>
  <si>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</si>
  <si>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</si>
  <si>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</si>
  <si>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</si>
  <si>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</si>
  <si>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</si>
  <si>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</si>
  <si>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</si>
  <si>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</si>
  <si>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</si>
  <si>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</si>
  <si>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</si>
  <si>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</si>
  <si>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</si>
  <si>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</si>
  <si>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</si>
  <si>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</si>
  <si>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</si>
  <si>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</si>
  <si>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</si>
  <si>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</si>
  <si>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</si>
  <si>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</si>
  <si>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</si>
  <si>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</si>
  <si>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</si>
  <si>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</si>
  <si>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</si>
  <si>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</si>
  <si>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</si>
  <si>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от  13.12.2018  №  65 п. 17</t>
  </si>
  <si>
    <t xml:space="preserve">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</si>
</sst>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Zeros="0" tabSelected="1" zoomScale="75" workbookViewId="0">
      <selection activeCell="O12" sqref="O12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8" t="s">
        <v>38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16</v>
      </c>
      <c r="E4" s="38"/>
      <c r="F4" s="38"/>
      <c r="G4" s="38"/>
    </row>
    <row r="7" spans="1:7" ht="27.75" x14ac:dyDescent="0.4">
      <c r="D7" s="38" t="s">
        <v>28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37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27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24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422812.79999999993</v>
      </c>
      <c r="D22" s="20">
        <f>SUM(D23:D25)</f>
        <v>81485.599999999991</v>
      </c>
      <c r="E22" s="20">
        <f>SUM(E23:E25)</f>
        <v>112304.2</v>
      </c>
      <c r="F22" s="20">
        <f>SUM(F23:F25)</f>
        <v>141239.89999999997</v>
      </c>
      <c r="G22" s="21">
        <f>SUM(G23:G25)</f>
        <v>87783.099999999991</v>
      </c>
    </row>
    <row r="23" spans="1:8" s="1" customFormat="1" ht="140.25" customHeight="1" x14ac:dyDescent="0.3">
      <c r="A23" s="22" t="s">
        <v>8</v>
      </c>
      <c r="B23" s="23" t="s">
        <v>17</v>
      </c>
      <c r="C23" s="24">
        <f t="shared" si="0"/>
        <v>401425.1</v>
      </c>
      <c r="D23" s="24">
        <v>77480</v>
      </c>
      <c r="E23" s="24">
        <v>106455.9</v>
      </c>
      <c r="F23" s="24">
        <v>135439.29999999999</v>
      </c>
      <c r="G23" s="25">
        <v>82049.899999999994</v>
      </c>
    </row>
    <row r="24" spans="1:8" s="1" customFormat="1" ht="21" customHeight="1" x14ac:dyDescent="0.3">
      <c r="A24" s="22" t="s">
        <v>35</v>
      </c>
      <c r="B24" s="36" t="s">
        <v>36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26</v>
      </c>
      <c r="C25" s="24">
        <f t="shared" si="0"/>
        <v>20936.8</v>
      </c>
      <c r="D25" s="24">
        <v>3824.2</v>
      </c>
      <c r="E25" s="24">
        <v>5741.5</v>
      </c>
      <c r="F25" s="24">
        <v>5730.8</v>
      </c>
      <c r="G25" s="25">
        <v>5640.3</v>
      </c>
    </row>
    <row r="26" spans="1:8" ht="42" customHeight="1" x14ac:dyDescent="0.3">
      <c r="A26" s="26" t="s">
        <v>31</v>
      </c>
      <c r="B26" s="35" t="s">
        <v>34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32</v>
      </c>
      <c r="B27" s="36" t="s">
        <v>33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18</v>
      </c>
      <c r="B28" s="27" t="s">
        <v>30</v>
      </c>
      <c r="C28" s="28">
        <f t="shared" si="0"/>
        <v>145168.29999999999</v>
      </c>
      <c r="D28" s="28">
        <f>SUM(D29)</f>
        <v>24210.5</v>
      </c>
      <c r="E28" s="28">
        <f>SUM(E29)</f>
        <v>43404.5</v>
      </c>
      <c r="F28" s="28">
        <f>F29</f>
        <v>53767.5</v>
      </c>
      <c r="G28" s="29">
        <f>SUM(G29)</f>
        <v>23785.8</v>
      </c>
    </row>
    <row r="29" spans="1:8" ht="20.25" x14ac:dyDescent="0.3">
      <c r="A29" s="22" t="s">
        <v>21</v>
      </c>
      <c r="B29" s="30" t="s">
        <v>22</v>
      </c>
      <c r="C29" s="24">
        <f t="shared" si="0"/>
        <v>145168.29999999999</v>
      </c>
      <c r="D29" s="24">
        <v>24210.5</v>
      </c>
      <c r="E29" s="24">
        <v>43404.5</v>
      </c>
      <c r="F29" s="24">
        <v>53767.5</v>
      </c>
      <c r="G29" s="25">
        <v>23785.8</v>
      </c>
    </row>
    <row r="30" spans="1:8" ht="24" customHeight="1" x14ac:dyDescent="0.3">
      <c r="A30" s="26" t="s">
        <v>19</v>
      </c>
      <c r="B30" s="31" t="s">
        <v>20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23</v>
      </c>
      <c r="B31" s="30" t="s">
        <v>25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586481.09999999986</v>
      </c>
      <c r="D32" s="34">
        <f>D22+D26+D28+D30</f>
        <v>110256.09999999999</v>
      </c>
      <c r="E32" s="34">
        <f t="shared" ref="E32:G32" si="2">E22+E26+E28+E30</f>
        <v>160268.70000000001</v>
      </c>
      <c r="F32" s="34">
        <f t="shared" si="2"/>
        <v>199567.39999999997</v>
      </c>
      <c r="G32" s="37">
        <f t="shared" si="2"/>
        <v>116388.9</v>
      </c>
      <c r="H32" s="16" t="s">
        <v>29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2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Скрынникова Жанна Алексеевна</cp:lastModifiedBy>
  <cp:lastPrinted>2019-08-08T05:57:50Z</cp:lastPrinted>
  <dcterms:created xsi:type="dcterms:W3CDTF">2004-10-20T05:45:23Z</dcterms:created>
  <dcterms:modified xsi:type="dcterms:W3CDTF">2019-08-08T05:58:14Z</dcterms:modified>
</cp:coreProperties>
</file>