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9 МАРТ УТОЧНЕНИЕ № 4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8'!$A$18:$C$78</definedName>
    <definedName name="_xlnm.Print_Titles" localSheetId="0">'Приложение 8'!$21:$21</definedName>
  </definedNames>
  <calcPr calcId="152511"/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<sst xmlns="http://schemas.openxmlformats.org/spreadsheetml/2006/main" count="142" uniqueCount="140">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</sst>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4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43" fontId="18" fillId="0" borderId="12" xfId="1" applyNumberFormat="1" applyFont="1" applyFill="1" applyBorder="1" applyAlignment="1" applyProtection="1">
      <protection hidden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topLeftCell="B28" zoomScaleNormal="100" workbookViewId="0">
      <selection activeCell="D20" sqref="D20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1" t="s">
        <v>139</v>
      </c>
      <c r="D1" s="61"/>
      <c r="E1" s="61"/>
    </row>
    <row r="2" spans="1:5" ht="20.25" x14ac:dyDescent="0.3">
      <c r="C2" s="57" t="s">
        <v>75</v>
      </c>
      <c r="D2" s="57"/>
      <c r="E2" s="57"/>
    </row>
    <row r="3" spans="1:5" ht="20.25" x14ac:dyDescent="0.3">
      <c r="C3" s="57" t="s">
        <v>76</v>
      </c>
      <c r="D3" s="57"/>
      <c r="E3" s="57"/>
    </row>
    <row r="4" spans="1:5" ht="20.25" x14ac:dyDescent="0.3">
      <c r="C4" s="58" t="s">
        <v>120</v>
      </c>
      <c r="D4" s="58"/>
      <c r="E4" s="58"/>
    </row>
    <row r="7" spans="1:5" ht="20.25" x14ac:dyDescent="0.3">
      <c r="C7" s="61" t="s">
        <v>136</v>
      </c>
      <c r="D7" s="61"/>
      <c r="E7" s="61"/>
    </row>
    <row r="8" spans="1:5" ht="20.25" x14ac:dyDescent="0.3">
      <c r="C8" s="57" t="s">
        <v>75</v>
      </c>
      <c r="D8" s="57"/>
      <c r="E8" s="57"/>
    </row>
    <row r="9" spans="1:5" ht="20.25" x14ac:dyDescent="0.3">
      <c r="C9" s="57" t="s">
        <v>76</v>
      </c>
      <c r="D9" s="57"/>
      <c r="E9" s="57"/>
    </row>
    <row r="10" spans="1:5" ht="20.25" x14ac:dyDescent="0.3">
      <c r="C10" s="58" t="s">
        <v>138</v>
      </c>
      <c r="D10" s="58"/>
      <c r="E10" s="58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8" t="s">
        <v>73</v>
      </c>
      <c r="C14" s="68"/>
      <c r="D14" s="68"/>
      <c r="E14" s="68"/>
    </row>
    <row r="15" spans="1:5" ht="40.5" customHeight="1" x14ac:dyDescent="0.3">
      <c r="A15" s="69" t="s">
        <v>135</v>
      </c>
      <c r="B15" s="69"/>
      <c r="C15" s="69"/>
      <c r="D15" s="69"/>
      <c r="E15" s="69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62" t="s">
        <v>70</v>
      </c>
      <c r="B19" s="64" t="s">
        <v>67</v>
      </c>
      <c r="C19" s="66" t="s">
        <v>5</v>
      </c>
      <c r="D19" s="59" t="s">
        <v>63</v>
      </c>
      <c r="E19" s="60"/>
    </row>
    <row r="20" spans="1:5" s="3" customFormat="1" ht="132" customHeight="1" x14ac:dyDescent="0.25">
      <c r="A20" s="63"/>
      <c r="B20" s="65"/>
      <c r="C20" s="67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121</v>
      </c>
      <c r="E21" s="15" t="s">
        <v>122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2748610</v>
      </c>
      <c r="E22" s="47">
        <f t="shared" si="0"/>
        <v>2353385.2000000002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937900.6</v>
      </c>
      <c r="E25" s="45">
        <v>553505.6</v>
      </c>
    </row>
    <row r="26" spans="1:5" x14ac:dyDescent="0.3">
      <c r="A26" s="23"/>
      <c r="B26" s="24" t="s">
        <v>126</v>
      </c>
      <c r="C26" s="36" t="s">
        <v>127</v>
      </c>
      <c r="D26" s="44">
        <v>450.9</v>
      </c>
      <c r="E26" s="56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86042.6</v>
      </c>
      <c r="E29" s="45">
        <v>86042.6</v>
      </c>
    </row>
    <row r="30" spans="1:5" x14ac:dyDescent="0.3">
      <c r="A30" s="23"/>
      <c r="B30" s="24" t="s">
        <v>79</v>
      </c>
      <c r="C30" s="36" t="s">
        <v>37</v>
      </c>
      <c r="D30" s="44">
        <v>1357441.9</v>
      </c>
      <c r="E30" s="45">
        <v>1347063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8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483044.5</v>
      </c>
      <c r="E33" s="48">
        <f t="shared" si="2"/>
        <v>483044.5</v>
      </c>
    </row>
    <row r="34" spans="1:5" ht="48" x14ac:dyDescent="0.3">
      <c r="A34" s="23"/>
      <c r="B34" s="24" t="s">
        <v>40</v>
      </c>
      <c r="C34" s="36" t="s">
        <v>74</v>
      </c>
      <c r="D34" s="44">
        <v>303261.5</v>
      </c>
      <c r="E34" s="45">
        <v>303261.5</v>
      </c>
    </row>
    <row r="35" spans="1:5" x14ac:dyDescent="0.3">
      <c r="A35" s="23"/>
      <c r="B35" s="24" t="s">
        <v>41</v>
      </c>
      <c r="C35" s="36" t="s">
        <v>42</v>
      </c>
      <c r="D35" s="44">
        <v>168601</v>
      </c>
      <c r="E35" s="45">
        <v>168601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11182</v>
      </c>
      <c r="E36" s="45">
        <v>11182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2994560.1</v>
      </c>
      <c r="E37" s="48">
        <f t="shared" si="3"/>
        <v>2978300.1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15812.5</v>
      </c>
      <c r="E39" s="45">
        <v>15812.5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1085930.8</v>
      </c>
      <c r="E40" s="45">
        <v>1085930.8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1171011.3999999999</v>
      </c>
      <c r="E41" s="45">
        <v>1154751.3999999999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151120.6</v>
      </c>
      <c r="E42" s="45">
        <v>151120.6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536471.5</v>
      </c>
      <c r="E43" s="45">
        <v>536471.5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3280351.1</v>
      </c>
      <c r="E44" s="48">
        <f t="shared" si="4"/>
        <v>3119497.1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187503.1</v>
      </c>
      <c r="E45" s="45">
        <v>187503.1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415211.1</v>
      </c>
      <c r="E46" s="45">
        <v>415211.1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2439338.5</v>
      </c>
      <c r="E47" s="45">
        <v>2278484.5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238298.4</v>
      </c>
      <c r="E48" s="45">
        <v>238298.4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8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14032649.300000001</v>
      </c>
      <c r="E52" s="48">
        <f t="shared" si="6"/>
        <v>14030409.300000001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5730794.5999999996</v>
      </c>
      <c r="E53" s="45">
        <v>5730794.5999999996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5988099.5</v>
      </c>
      <c r="E54" s="45">
        <v>5988099.5</v>
      </c>
    </row>
    <row r="55" spans="1:5" s="7" customFormat="1" x14ac:dyDescent="0.3">
      <c r="A55" s="23"/>
      <c r="B55" s="24" t="s">
        <v>124</v>
      </c>
      <c r="C55" s="36" t="s">
        <v>125</v>
      </c>
      <c r="D55" s="44">
        <v>1574714.1</v>
      </c>
      <c r="E55" s="45">
        <v>1574714.1</v>
      </c>
    </row>
    <row r="56" spans="1:5" s="7" customFormat="1" ht="32.25" x14ac:dyDescent="0.3">
      <c r="A56" s="23"/>
      <c r="B56" s="24" t="s">
        <v>128</v>
      </c>
      <c r="C56" s="36" t="s">
        <v>129</v>
      </c>
      <c r="D56" s="44">
        <v>1421.8</v>
      </c>
      <c r="E56" s="45">
        <v>1421.8</v>
      </c>
    </row>
    <row r="57" spans="1:5" s="7" customFormat="1" x14ac:dyDescent="0.3">
      <c r="A57" s="23"/>
      <c r="B57" s="24" t="s">
        <v>26</v>
      </c>
      <c r="C57" s="36" t="s">
        <v>123</v>
      </c>
      <c r="D57" s="44">
        <v>189481.4</v>
      </c>
      <c r="E57" s="45">
        <v>187241.4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548137.9</v>
      </c>
      <c r="E58" s="45">
        <v>548137.9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993642.3</v>
      </c>
      <c r="E59" s="48">
        <f t="shared" si="7"/>
        <v>993642.3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924221.3</v>
      </c>
      <c r="E60" s="45">
        <v>924221.3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134</v>
      </c>
      <c r="B62" s="26" t="s">
        <v>130</v>
      </c>
      <c r="C62" s="40" t="s">
        <v>131</v>
      </c>
      <c r="D62" s="53">
        <f t="shared" ref="D62:E62" si="8">D63</f>
        <v>49225.8</v>
      </c>
      <c r="E62" s="54">
        <f t="shared" si="8"/>
        <v>49225.8</v>
      </c>
    </row>
    <row r="63" spans="1:5" s="7" customFormat="1" ht="16.350000000000001" customHeight="1" x14ac:dyDescent="0.3">
      <c r="A63" s="23"/>
      <c r="B63" s="52" t="s">
        <v>132</v>
      </c>
      <c r="C63" s="41" t="s">
        <v>133</v>
      </c>
      <c r="D63" s="44">
        <v>49225.8</v>
      </c>
      <c r="E63" s="45">
        <v>49225.8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9">D65+D66+D67+D68</f>
        <v>1361557.2999999998</v>
      </c>
      <c r="E64" s="48">
        <f t="shared" si="9"/>
        <v>1361557.2999999998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520415.3</v>
      </c>
      <c r="E66" s="45">
        <v>520415.3</v>
      </c>
    </row>
    <row r="67" spans="1:6" x14ac:dyDescent="0.3">
      <c r="A67" s="23"/>
      <c r="B67" s="24">
        <v>1004</v>
      </c>
      <c r="C67" s="36" t="s">
        <v>69</v>
      </c>
      <c r="D67" s="44">
        <v>607262.69999999995</v>
      </c>
      <c r="E67" s="45">
        <v>607262.69999999995</v>
      </c>
    </row>
    <row r="68" spans="1:6" x14ac:dyDescent="0.3">
      <c r="A68" s="23"/>
      <c r="B68" s="24" t="s">
        <v>98</v>
      </c>
      <c r="C68" s="36" t="s">
        <v>99</v>
      </c>
      <c r="D68" s="44">
        <v>158850.5</v>
      </c>
      <c r="E68" s="45">
        <v>158850.5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10">D70+D71+D72</f>
        <v>543533</v>
      </c>
      <c r="E69" s="48">
        <f t="shared" si="10"/>
        <v>543533</v>
      </c>
    </row>
    <row r="70" spans="1:6" x14ac:dyDescent="0.3">
      <c r="A70" s="23"/>
      <c r="B70" s="24" t="s">
        <v>81</v>
      </c>
      <c r="C70" s="41" t="s">
        <v>82</v>
      </c>
      <c r="D70" s="44">
        <v>488714.7</v>
      </c>
      <c r="E70" s="45">
        <v>488714.7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1">D74+D75</f>
        <v>99291</v>
      </c>
      <c r="E73" s="48">
        <f t="shared" si="11"/>
        <v>99291</v>
      </c>
    </row>
    <row r="74" spans="1:6" x14ac:dyDescent="0.3">
      <c r="A74" s="28"/>
      <c r="B74" s="24" t="s">
        <v>91</v>
      </c>
      <c r="C74" s="36" t="s">
        <v>92</v>
      </c>
      <c r="D74" s="44">
        <v>58988</v>
      </c>
      <c r="E74" s="45">
        <v>58988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2">D77</f>
        <v>860000</v>
      </c>
      <c r="E76" s="48">
        <f t="shared" si="12"/>
        <v>860000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860000</v>
      </c>
      <c r="E77" s="45">
        <v>860000</v>
      </c>
    </row>
    <row r="78" spans="1:6" x14ac:dyDescent="0.3">
      <c r="A78" s="34"/>
      <c r="B78" s="29"/>
      <c r="C78" s="42" t="s">
        <v>65</v>
      </c>
      <c r="D78" s="49">
        <f t="shared" ref="D78:E78" si="13">D22+D31+D33+D37+D44+D49+D52+D59+D64+D69+D73+D76+D62</f>
        <v>27457461.800000001</v>
      </c>
      <c r="E78" s="51">
        <f t="shared" si="13"/>
        <v>26882883.000000004</v>
      </c>
      <c r="F78" s="55" t="s">
        <v>137</v>
      </c>
    </row>
    <row r="79" spans="1:6" x14ac:dyDescent="0.3">
      <c r="A79" s="9"/>
      <c r="B79" s="9"/>
      <c r="D79" s="50"/>
      <c r="E79" s="50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A19:A20"/>
    <mergeCell ref="B19:B20"/>
    <mergeCell ref="C19:C20"/>
    <mergeCell ref="D19:E19"/>
    <mergeCell ref="B14:E14"/>
    <mergeCell ref="A15:E15"/>
    <mergeCell ref="C1:E1"/>
    <mergeCell ref="C2:E2"/>
    <mergeCell ref="C3:E3"/>
    <mergeCell ref="C4:E4"/>
    <mergeCell ref="C7:E7"/>
    <mergeCell ref="C8:E8"/>
    <mergeCell ref="C9:E9"/>
    <mergeCell ref="C10:E10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2019-03-04T08:41:53Z</cp:lastPrinted>
  <dcterms:created xsi:type="dcterms:W3CDTF">2004-10-20T05:45:23Z</dcterms:created>
  <dcterms:modified xsi:type="dcterms:W3CDTF">2019-03-04T08:42:22Z</dcterms:modified>
</cp:coreProperties>
</file>