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<sst xmlns="http://schemas.openxmlformats.org/spreadsheetml/2006/main" count="41" uniqueCount="39">
  <si>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</si>
  <si>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</si>
  <si>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</si>
  <si>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</si>
  <si>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</si>
  <si>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</si>
  <si>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</si>
  <si>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</si>
  <si>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</si>
  <si>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</si>
  <si>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</si>
  <si>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</si>
  <si>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</si>
  <si>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</si>
  <si>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</si>
  <si>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</si>
  <si>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</si>
  <si>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</si>
  <si>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</si>
  <si>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</si>
  <si>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</si>
  <si>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</si>
  <si>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</si>
  <si>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</si>
  <si>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</si>
  <si>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</si>
  <si>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</si>
  <si>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2017 год</t>
  </si>
  <si>
    <t xml:space="preserve">                     «ПРИЛОЖЕНИЕ № 7</t>
  </si>
  <si>
    <t>»</t>
  </si>
  <si>
    <t xml:space="preserve">                 от  22.12.2016   №  30 п. 4</t>
  </si>
  <si>
    <t>1100</t>
  </si>
  <si>
    <t>1101</t>
  </si>
  <si>
    <t>ФИЗИЧЕСКАЯ КУЛЬТУРА И СПОРТ</t>
  </si>
  <si>
    <t xml:space="preserve">Физическая культура </t>
  </si>
  <si>
    <t>0105</t>
  </si>
  <si>
    <t>Судебная система</t>
  </si>
  <si>
    <t xml:space="preserve">                      ПРИЛОЖЕНИЕ № 5</t>
  </si>
  <si>
    <t xml:space="preserve">                 от 19.10.2017 № 42 п.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</si>
</sst>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\+#,##0;\-#,##0"/>
    <numFmt numFmtId="177" formatCode="#,##0.0"/>
    <numFmt numFmtId="178" formatCode="\+#,##0.0;\-#,##0.0"/>
    <numFmt numFmtId="179" formatCode="[$€-2]\ ###,000_);[Red]\([$€-2]\ ###,000\)"/>
    <numFmt numFmtId="180" formatCode="000\.00\.000\.0"/>
    <numFmt numFmtId="181" formatCode="#,##0.0;\-#,##0.0;\ \-\ "/>
    <numFmt numFmtId="182" formatCode="#,##0.0;\-#,##0.0;\-"/>
    <numFmt numFmtId="183" formatCode="0000"/>
  </numFmts>
  <fonts count="5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177" fontId="5" fillId="0" borderId="1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77" fontId="6" fillId="0" borderId="14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177" fontId="5" fillId="0" borderId="15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181" fontId="5" fillId="0" borderId="12" xfId="0" applyNumberFormat="1" applyFont="1" applyFill="1" applyBorder="1" applyAlignment="1">
      <alignment horizontal="right"/>
    </xf>
    <xf numFmtId="181" fontId="6" fillId="0" borderId="14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Zeros="0"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1.91015625" style="3" customWidth="1"/>
    <col min="9" max="16384" width="8.91015625" style="3" customWidth="1"/>
  </cols>
  <sheetData>
    <row r="1" spans="4:7" ht="27.75">
      <c r="D1" s="42" t="s">
        <v>37</v>
      </c>
      <c r="E1" s="42"/>
      <c r="F1" s="42"/>
      <c r="G1" s="42"/>
    </row>
    <row r="2" spans="4:7" ht="27.75">
      <c r="D2" s="42" t="s">
        <v>13</v>
      </c>
      <c r="E2" s="42"/>
      <c r="F2" s="42"/>
      <c r="G2" s="42"/>
    </row>
    <row r="3" spans="4:7" ht="27.75">
      <c r="D3" s="42" t="s">
        <v>14</v>
      </c>
      <c r="E3" s="42"/>
      <c r="F3" s="42"/>
      <c r="G3" s="42"/>
    </row>
    <row r="4" spans="4:7" ht="27.75">
      <c r="D4" s="42" t="s">
        <v>38</v>
      </c>
      <c r="E4" s="42"/>
      <c r="F4" s="42"/>
      <c r="G4" s="42"/>
    </row>
    <row r="5" ht="33.75" customHeight="1"/>
    <row r="6" spans="4:7" ht="27.75">
      <c r="D6" s="42" t="s">
        <v>28</v>
      </c>
      <c r="E6" s="42"/>
      <c r="F6" s="42"/>
      <c r="G6" s="42"/>
    </row>
    <row r="7" spans="4:7" ht="27.75">
      <c r="D7" s="42" t="s">
        <v>13</v>
      </c>
      <c r="E7" s="42"/>
      <c r="F7" s="42"/>
      <c r="G7" s="42"/>
    </row>
    <row r="8" spans="4:7" ht="27.75">
      <c r="D8" s="42" t="s">
        <v>14</v>
      </c>
      <c r="E8" s="42"/>
      <c r="F8" s="42"/>
      <c r="G8" s="42"/>
    </row>
    <row r="9" spans="4:7" ht="27.75">
      <c r="D9" s="42" t="s">
        <v>30</v>
      </c>
      <c r="E9" s="42"/>
      <c r="F9" s="42"/>
      <c r="G9" s="42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47.25" customHeight="1">
      <c r="A14" s="46" t="s">
        <v>10</v>
      </c>
      <c r="B14" s="46"/>
      <c r="C14" s="46"/>
      <c r="D14" s="46"/>
      <c r="E14" s="46"/>
      <c r="F14" s="46"/>
      <c r="G14" s="46"/>
    </row>
    <row r="15" spans="1:7" s="25" customFormat="1" ht="80.25" customHeight="1">
      <c r="A15" s="47" t="s">
        <v>27</v>
      </c>
      <c r="B15" s="47"/>
      <c r="C15" s="47"/>
      <c r="D15" s="47"/>
      <c r="E15" s="47"/>
      <c r="F15" s="47"/>
      <c r="G15" s="47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5" customFormat="1" ht="27.75">
      <c r="A17" s="34"/>
      <c r="B17" s="34"/>
      <c r="C17" s="34"/>
      <c r="D17" s="34"/>
      <c r="E17" s="34"/>
      <c r="F17" s="34"/>
      <c r="G17" s="34"/>
    </row>
    <row r="18" spans="1:7" s="2" customFormat="1" ht="22.5">
      <c r="A18" s="10"/>
      <c r="B18" s="10"/>
      <c r="C18" s="10"/>
      <c r="D18" s="10"/>
      <c r="E18" s="10"/>
      <c r="F18" s="10"/>
      <c r="G18" s="10"/>
    </row>
    <row r="19" ht="23.25">
      <c r="G19" s="35" t="s">
        <v>24</v>
      </c>
    </row>
    <row r="20" spans="1:7" s="2" customFormat="1" ht="26.25" customHeight="1">
      <c r="A20" s="43" t="s">
        <v>9</v>
      </c>
      <c r="B20" s="44" t="s">
        <v>1</v>
      </c>
      <c r="C20" s="43" t="s">
        <v>11</v>
      </c>
      <c r="D20" s="45" t="s">
        <v>2</v>
      </c>
      <c r="E20" s="45"/>
      <c r="F20" s="45"/>
      <c r="G20" s="45"/>
    </row>
    <row r="21" spans="1:7" s="2" customFormat="1" ht="66" customHeight="1">
      <c r="A21" s="43"/>
      <c r="B21" s="44"/>
      <c r="C21" s="43"/>
      <c r="D21" s="9" t="s">
        <v>6</v>
      </c>
      <c r="E21" s="9" t="s">
        <v>5</v>
      </c>
      <c r="F21" s="9" t="s">
        <v>4</v>
      </c>
      <c r="G21" s="9" t="s">
        <v>3</v>
      </c>
    </row>
    <row r="22" spans="1:7" s="1" customFormat="1" ht="43.5" customHeight="1">
      <c r="A22" s="14" t="s">
        <v>7</v>
      </c>
      <c r="B22" s="20" t="s">
        <v>0</v>
      </c>
      <c r="C22" s="12">
        <f>SUM(D22:G22)</f>
        <v>366734.8</v>
      </c>
      <c r="D22" s="12">
        <f>SUM(D23:D25)</f>
        <v>72923.49999999999</v>
      </c>
      <c r="E22" s="12">
        <f>SUM(E23:E25)</f>
        <v>98942.8</v>
      </c>
      <c r="F22" s="12">
        <f>SUM(F23:F25)</f>
        <v>121192</v>
      </c>
      <c r="G22" s="12">
        <f>SUM(G23:G25)</f>
        <v>73676.5</v>
      </c>
    </row>
    <row r="23" spans="1:7" s="1" customFormat="1" ht="130.5" customHeight="1">
      <c r="A23" s="15" t="s">
        <v>8</v>
      </c>
      <c r="B23" s="21" t="s">
        <v>16</v>
      </c>
      <c r="C23" s="13">
        <f aca="true" t="shared" si="0" ref="C23:C29">SUM(D23:G23)</f>
        <v>336968.6</v>
      </c>
      <c r="D23" s="13">
        <v>68826.4</v>
      </c>
      <c r="E23" s="13">
        <v>90597.2</v>
      </c>
      <c r="F23" s="13">
        <v>111832.4</v>
      </c>
      <c r="G23" s="13">
        <v>65712.6</v>
      </c>
    </row>
    <row r="24" spans="1:7" s="1" customFormat="1" ht="20.25">
      <c r="A24" s="15" t="s">
        <v>35</v>
      </c>
      <c r="B24" s="21" t="s">
        <v>36</v>
      </c>
      <c r="C24" s="13">
        <f t="shared" si="0"/>
        <v>208.5</v>
      </c>
      <c r="D24" s="13">
        <v>58.9</v>
      </c>
      <c r="E24" s="13">
        <v>47.6</v>
      </c>
      <c r="F24" s="13">
        <v>49.1</v>
      </c>
      <c r="G24" s="13">
        <v>52.9</v>
      </c>
    </row>
    <row r="25" spans="1:7" ht="43.5" customHeight="1">
      <c r="A25" s="15" t="s">
        <v>15</v>
      </c>
      <c r="B25" s="21" t="s">
        <v>26</v>
      </c>
      <c r="C25" s="13">
        <f t="shared" si="0"/>
        <v>29557.7</v>
      </c>
      <c r="D25" s="13">
        <v>4038.2</v>
      </c>
      <c r="E25" s="13">
        <v>8298</v>
      </c>
      <c r="F25" s="13">
        <v>9310.5</v>
      </c>
      <c r="G25" s="13">
        <v>7911</v>
      </c>
    </row>
    <row r="26" spans="1:7" ht="44.25" customHeight="1">
      <c r="A26" s="28" t="s">
        <v>17</v>
      </c>
      <c r="B26" s="29" t="s">
        <v>18</v>
      </c>
      <c r="C26" s="32">
        <f t="shared" si="0"/>
        <v>191823.19999999998</v>
      </c>
      <c r="D26" s="33">
        <f>SUM(D27)</f>
        <v>38406.9</v>
      </c>
      <c r="E26" s="33">
        <f>SUM(E27)</f>
        <v>60698.1</v>
      </c>
      <c r="F26" s="33">
        <f>F27</f>
        <v>50684.3</v>
      </c>
      <c r="G26" s="33">
        <f>SUM(G27)</f>
        <v>42033.9</v>
      </c>
    </row>
    <row r="27" spans="1:7" ht="20.25">
      <c r="A27" s="15" t="s">
        <v>21</v>
      </c>
      <c r="B27" s="30" t="s">
        <v>22</v>
      </c>
      <c r="C27" s="13">
        <f t="shared" si="0"/>
        <v>191823.19999999998</v>
      </c>
      <c r="D27" s="27">
        <v>38406.9</v>
      </c>
      <c r="E27" s="13">
        <v>60698.1</v>
      </c>
      <c r="F27" s="13">
        <v>50684.3</v>
      </c>
      <c r="G27" s="13">
        <v>42033.9</v>
      </c>
    </row>
    <row r="28" spans="1:7" ht="24" customHeight="1">
      <c r="A28" s="28" t="s">
        <v>19</v>
      </c>
      <c r="B28" s="31" t="s">
        <v>20</v>
      </c>
      <c r="C28" s="32">
        <f t="shared" si="0"/>
        <v>3706.5</v>
      </c>
      <c r="D28" s="33">
        <f>SUM(D29)</f>
        <v>971</v>
      </c>
      <c r="E28" s="33">
        <f>SUM(E29)</f>
        <v>1033.3</v>
      </c>
      <c r="F28" s="33">
        <f>SUM(F29)</f>
        <v>1043</v>
      </c>
      <c r="G28" s="33">
        <f>SUM(G29)</f>
        <v>659.2</v>
      </c>
    </row>
    <row r="29" spans="1:7" ht="20.25">
      <c r="A29" s="15" t="s">
        <v>23</v>
      </c>
      <c r="B29" s="30" t="s">
        <v>25</v>
      </c>
      <c r="C29" s="13">
        <f t="shared" si="0"/>
        <v>3706.5</v>
      </c>
      <c r="D29" s="27">
        <v>971</v>
      </c>
      <c r="E29" s="13">
        <v>1033.3</v>
      </c>
      <c r="F29" s="13">
        <v>1043</v>
      </c>
      <c r="G29" s="13">
        <v>659.2</v>
      </c>
    </row>
    <row r="30" spans="1:7" ht="40.5">
      <c r="A30" s="28" t="s">
        <v>31</v>
      </c>
      <c r="B30" s="40" t="s">
        <v>33</v>
      </c>
      <c r="C30" s="32">
        <f>SUM(D30:G30)</f>
        <v>60</v>
      </c>
      <c r="D30" s="36">
        <f>SUM(D31)</f>
        <v>0</v>
      </c>
      <c r="E30" s="36">
        <f>SUM(E31)</f>
        <v>0</v>
      </c>
      <c r="F30" s="36">
        <f>SUM(F31)</f>
        <v>60</v>
      </c>
      <c r="G30" s="36">
        <f>SUM(G31)</f>
        <v>0</v>
      </c>
    </row>
    <row r="31" spans="1:7" ht="20.25">
      <c r="A31" s="15" t="s">
        <v>32</v>
      </c>
      <c r="B31" s="39" t="s">
        <v>34</v>
      </c>
      <c r="C31" s="13">
        <f>SUM(D31:G31)</f>
        <v>60</v>
      </c>
      <c r="D31" s="37">
        <v>0</v>
      </c>
      <c r="E31" s="38">
        <v>0</v>
      </c>
      <c r="F31" s="38">
        <v>60</v>
      </c>
      <c r="G31" s="38">
        <v>0</v>
      </c>
    </row>
    <row r="32" spans="1:8" ht="26.25" customHeight="1">
      <c r="A32" s="16"/>
      <c r="B32" s="22" t="s">
        <v>12</v>
      </c>
      <c r="C32" s="17">
        <f>C22+C26+C28+C30</f>
        <v>562324.5</v>
      </c>
      <c r="D32" s="17">
        <f>D22+D26+D28+D30</f>
        <v>112301.4</v>
      </c>
      <c r="E32" s="17">
        <f>E22+E26+E28+E30</f>
        <v>160674.19999999998</v>
      </c>
      <c r="F32" s="17">
        <f>F22+F26+F28+F30</f>
        <v>172979.3</v>
      </c>
      <c r="G32" s="17">
        <f>G22+G26+G28+G30</f>
        <v>116369.59999999999</v>
      </c>
      <c r="H32" s="41" t="s">
        <v>29</v>
      </c>
    </row>
    <row r="33" spans="1:7" ht="20.25">
      <c r="A33" s="7"/>
      <c r="B33" s="8"/>
      <c r="D33" s="5"/>
      <c r="E33" s="6"/>
      <c r="F33" s="6"/>
      <c r="G33" s="11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6"/>
    </row>
    <row r="37" spans="1:7" ht="18.75">
      <c r="A37" s="7"/>
      <c r="B37" s="8"/>
      <c r="D37" s="5"/>
      <c r="E37" s="6"/>
      <c r="F37" s="18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19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7" ht="18.75">
      <c r="A66" s="7"/>
      <c r="B66" s="8"/>
      <c r="D66" s="5"/>
      <c r="E66" s="6"/>
      <c r="F66" s="6"/>
      <c r="G66" s="6"/>
    </row>
    <row r="67" spans="1:7" ht="18.75">
      <c r="A67" s="7"/>
      <c r="B67" s="8"/>
      <c r="D67" s="5"/>
      <c r="E67" s="6"/>
      <c r="F67" s="6"/>
      <c r="G67" s="6"/>
    </row>
    <row r="68" spans="1:7" ht="18.75">
      <c r="A68" s="7"/>
      <c r="B68" s="8"/>
      <c r="D68" s="5"/>
      <c r="E68" s="6"/>
      <c r="F68" s="6"/>
      <c r="G68" s="6"/>
    </row>
    <row r="69" spans="1:2" ht="18.75">
      <c r="A69" s="7"/>
      <c r="B69" s="8"/>
    </row>
    <row r="70" spans="1:2" ht="18.75">
      <c r="A70" s="7"/>
      <c r="B70" s="8"/>
    </row>
    <row r="71" spans="1:2" ht="18.75">
      <c r="A71" s="7"/>
      <c r="B71" s="8"/>
    </row>
  </sheetData>
  <sheetProtection/>
  <mergeCells count="14">
    <mergeCell ref="D8:G8"/>
    <mergeCell ref="D9:G9"/>
    <mergeCell ref="A14:G14"/>
    <mergeCell ref="A15:G15"/>
    <mergeCell ref="D1:G1"/>
    <mergeCell ref="D2:G2"/>
    <mergeCell ref="D3:G3"/>
    <mergeCell ref="D4:G4"/>
    <mergeCell ref="A20:A21"/>
    <mergeCell ref="B20:B21"/>
    <mergeCell ref="C20:C21"/>
    <mergeCell ref="D20:G20"/>
    <mergeCell ref="D6:G6"/>
    <mergeCell ref="D7:G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Богданов С.Л.</cp:lastModifiedBy>
  <cp:lastPrinted>2017-10-19T12:42:31Z</cp:lastPrinted>
  <dcterms:created xsi:type="dcterms:W3CDTF">2004-10-20T05:45:23Z</dcterms:created>
  <dcterms:modified xsi:type="dcterms:W3CDTF">2017-10-20T13:09:38Z</dcterms:modified>
  <cp:category/>
  <cp:version/>
  <cp:contentType/>
  <cp:contentStatus/>
</cp:coreProperties>
</file>