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50" windowHeight="4200" activeTab="0"/>
  </bookViews>
  <sheets>
    <sheet name="прил. 8" sheetId="1" r:id="rId1"/>
  </sheets>
  <definedNames>
    <definedName name="_xlnm._FilterDatabase" localSheetId="0" hidden="1">'прил. 8'!$A$20:$E$151</definedName>
    <definedName name="OLE_LINK1" localSheetId="0">'прил. 8'!$C$95</definedName>
    <definedName name="_xlnm.Print_Titles" localSheetId="0">'прил. 8'!$20:$20</definedName>
  </definedNames>
  <calcPr fullCalcOnLoad="1"/>
</workbook>
</file>

<file path=xl/sharedStrings.xml><?xml version="1.0" encoding="utf-8"?>
<sst xmlns="http://schemas.openxmlformats.org/spreadsheetml/2006/main" count="282" uniqueCount="189">
  <si>
    <t>Субвенции на осуществление отдельных государственных полномочий по регулированию тарифов организаций коммунального комплекса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</si>
  <si>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переданных на патронатное воспитание</t>
  </si>
  <si>
    <t>Субвенции на осуществление отдельных государственных полномочий по обеспечению выплаты ежемесячного вознаграждения, причитающегося патронатным воспитателям за оказание услуг по осуществлению патронатного воспитания, социального патроната и постинтернатного сопровождения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</si>
  <si>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возмещения части процентной ставки по долгосрочным, среднесрочным и краткосрочным кредитам, взятым малыми формами хозяйствования</t>
  </si>
  <si>
    <t>Субвенции на осуществление отдельных государственных полномочий по выявлению обстоятельств, свидетельствующих о необходимости оказания детям-сиротам и детям, оставшимся без попечения родителей, лицам из числа детей-сирот и детей, оставшихся без попечения родителей, содействия в преодолении трудной жизненной ситуации, и осуществлению контроля за использованием детьми-сиротами и детьми, оставшимися без попечения родителей, лицами из числа детей-сирот и детей, оставшихся без попечения родителей, предоставленных им жилых помещений специализированного жилищного фонда</t>
  </si>
  <si>
    <t>Субвенции на осуществление отдельных государственных полномочий по предупреждению и ликвидации болезней животных, их лечению, защите населения от болезней, общих для человека и животных, в части регулирования численности безнадзорных животных на территории муниципальных образований Краснодарского края</t>
  </si>
  <si>
    <t>Субвенции на осуществление отдельных государственных полномочий по поддержке сельскохозяйственного производства в Краснодарском крае в части предоставления субсидий гражданам, ведущим личное подсобное хозяйство, крестьянским (фермерским) хозяйствам, индивидуальным предпринимателям, осуществляющим деятельность в области сельскохозяйственного производства, сельскохозяйственным потребительским кооперативам</t>
  </si>
  <si>
    <t>Субвенции на осуществление отдельных государственных полномочий по предоставлению мер социальной поддержки жертвам политических репрессий, труженикам тыла, ветеранам труда, ветеранам военной службы, достигшим возраста, дающего право на пенсию по старости, в бесплатном изготовлении и ремонте зубных протезов (кроме изготовленных из драгоценных металлов) в сложных клинических случаях зубопротезирования</t>
  </si>
  <si>
    <t>Субвенции на осуществление отдельных государственных полномочий по образованию и организации деятельности административных комиссий</t>
  </si>
  <si>
    <t>Субвенции на осуществление отдельных государственных полномочий по созданию и организации деятельности комиссий по делам несовершеннолетних и защите их прав</t>
  </si>
  <si>
    <t>Субвенции на осуществление отдельных государственных полномочий по поддержке сельскохозяйственного производства в Краснодарском крае</t>
  </si>
  <si>
    <t>Субвенции на осуществление отдельных государственных полномочий по обеспечению льготным питанием учащихся из многодетных семей в муниципальных общеобразовательных организациях</t>
  </si>
  <si>
    <t>Субвенции на осуществление отдельных государственных полномочий по обеспечению выплаты компенсации части родительской платы за присмотр и уход за детьми, посещающими образовательные организации, реализующие образовательную программу дошкольного образования</t>
  </si>
  <si>
    <t>Субвенции на осуществление отдельных государственных полномочий по организации оздоровления и отдыха детей</t>
  </si>
  <si>
    <t>Субвенции на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</t>
  </si>
  <si>
    <t>Субвенции на осуществление отдельных государственных полномочий по предоставлению дополнительной денежной компенсации на усиленное питание доноров крови и (или) её компонентов</t>
  </si>
  <si>
    <t>Субвенции на осуществление отдельных государственных полномочий по ведению учёта граждан отдельных категорий в качестве нуждающихся в жилых помещениях</t>
  </si>
  <si>
    <t>Субвенции на осуществление отдельных государственных полномочий по организации подвоза детей-сирот и детей, оставшихся без попечения родителей, находящихся под опекой (попечительством), в приёмных или патронатных семьях (в том числе кровных детей), к месту отдыха и обратно</t>
  </si>
  <si>
    <t>Субвенции на осуществление отдельных государственных полномочий по выплате денежных средств на обеспечение бесплатного проезда на городском, пригородном, в сельской местности – на внутрирайонном транспорте (кроме такси) детей-сирот и детей, оставшихся без попечения родителей, находящихся под опекой (попечительством) или на воспитании в приёмных семьях (за исключением детей, обучающихся в федеральных образовательных организациях)</t>
  </si>
  <si>
    <t>Субвенции на осуществление отдельных государственных полномочий по предоставлению ежемесячных денежных выплат на содержание детей-сирот и детей, оставшихся без попечения родителей, находящихся под опекой (попечительством) или переданных на воспитание в приёмные семьи</t>
  </si>
  <si>
    <t>Субвенции на осуществление отдельных государственных полномочий по обеспечению выплаты ежемесячного вознаграждения, причитающегося приёмным родителям за оказание услуг по воспитанию приёмных детей</t>
  </si>
  <si>
    <t>Субвенции на осуществление отдельных государственных полномочий по выплате единовременного пособия детям-сиротам и детям, оставшимся без попечения родителей, и лицам из их числа на государственную регистрацию права собственности (права пожизненного наследуемого владения), в том числе на оплату услуг, необходимых для её осуществления, за исключением жилых помещений, приобретённых за счёт средств краевого бюджета</t>
  </si>
  <si>
    <t>Код</t>
  </si>
  <si>
    <t>1.</t>
  </si>
  <si>
    <t>№ п/п</t>
  </si>
  <si>
    <t>в том числе:</t>
  </si>
  <si>
    <t>2.</t>
  </si>
  <si>
    <t>0902</t>
  </si>
  <si>
    <t>0909</t>
  </si>
  <si>
    <t>Амбулаторная помощь</t>
  </si>
  <si>
    <t>Другие вопросы в области здравоохранения</t>
  </si>
  <si>
    <t>0702</t>
  </si>
  <si>
    <t>Общее образование</t>
  </si>
  <si>
    <t xml:space="preserve">Физическая культура </t>
  </si>
  <si>
    <t>0104</t>
  </si>
  <si>
    <t>0405</t>
  </si>
  <si>
    <t>0113</t>
  </si>
  <si>
    <t>0707</t>
  </si>
  <si>
    <t>0901</t>
  </si>
  <si>
    <t>0904</t>
  </si>
  <si>
    <t>Стационарная медицинская помощь</t>
  </si>
  <si>
    <t>Скорая медицинская помощь</t>
  </si>
  <si>
    <t>0701</t>
  </si>
  <si>
    <t>Дошкольное образование</t>
  </si>
  <si>
    <t>0501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</si>
  <si>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</si>
  <si>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</si>
  <si>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</si>
  <si>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</si>
  <si>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</si>
  <si>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</si>
  <si>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</si>
  <si>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</si>
  <si>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</si>
  <si>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</si>
  <si>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</si>
  <si>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</si>
  <si>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</si>
  <si>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</si>
  <si>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</si>
  <si>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</si>
  <si>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</si>
  <si>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</si>
  <si>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</si>
  <si>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</si>
  <si>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</si>
  <si>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</si>
  <si>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</si>
  <si>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</si>
  <si>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</si>
  <si>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</si>
  <si>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</si>
  <si>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</si>
  <si>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</si>
  <si>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</si>
  <si>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0801</t>
  </si>
  <si>
    <t>Культура</t>
  </si>
  <si>
    <t>0105</t>
  </si>
  <si>
    <t>Наименование</t>
  </si>
  <si>
    <t>Обслуживание  государственного внутреннего и муниципального долга</t>
  </si>
  <si>
    <t>РАСХОДЫ</t>
  </si>
  <si>
    <t>Всего расходов за счёт средств, передаваемых из краевого бюджета в 2015 году</t>
  </si>
  <si>
    <t>0409</t>
  </si>
  <si>
    <t>Дорожное хозяйство (дорожные фонды)</t>
  </si>
  <si>
    <t>0412</t>
  </si>
  <si>
    <t>Жилищное хозяйство</t>
  </si>
  <si>
    <t>0502</t>
  </si>
  <si>
    <t>Коммунальное хозяйство</t>
  </si>
  <si>
    <t>0503</t>
  </si>
  <si>
    <t>Благоустройство</t>
  </si>
  <si>
    <t>Молодёжная политика и оздоровление детей</t>
  </si>
  <si>
    <t>0709</t>
  </si>
  <si>
    <t>Другие вопросы в области образования</t>
  </si>
  <si>
    <t>1003</t>
  </si>
  <si>
    <t>1101</t>
  </si>
  <si>
    <t xml:space="preserve">Расходы за счёт субвенций бюджетам муниципальных образований – всего, </t>
  </si>
  <si>
    <t>Субвенции на осуществление государственных полномочий в области образования – всего,</t>
  </si>
  <si>
    <t>Субвенции на осуществление отдельных государственных полномочий по предоставлению социальной поддержки отдельным  категориям работников муниципальных физкультурно-спортивных организаций, осуществляющих подготовку спортивного резерва, и муниципальных образовательных организаций дополнительного образования детей Краснодарского края отраслей «Образование» и «Физическая культура и спорт» – всего,</t>
  </si>
  <si>
    <t>Субвенции на осуществление отдельных государственных полномочий по предоставлению мер социальной поддержки в виде компенсации расходов на оплату жилых помещений, отопления и освещения педагогическим работникам муниципальных образовательных организаций, расположенных на территории Краснодарского края, проживающим и работающим в сельской местности, рабочих посёлках (посёлках городского типа) Краснодарского края, – всего,</t>
  </si>
  <si>
    <t>Субвенции на осуществление отдельных государственных полномочий по предоставлению мер социальной поддержки отдельным группам населения в обеспечении лекарственными средствами и изделиями медицинского назначения, кроме групп населения, получающих инсулины, таблетированные сахаро-снижающие препараты, средства самоконтроля и диагностические средства, либо перенесших пересадки органов и тканей, полу-чающих иммунодепрессанты, – всего,</t>
  </si>
  <si>
    <t>в том числе за счёт:</t>
  </si>
  <si>
    <t>средств федерального бюджета</t>
  </si>
  <si>
    <t>средств краевого бюджета</t>
  </si>
  <si>
    <t>3.</t>
  </si>
  <si>
    <t xml:space="preserve">Расходы за счёт субсидий бюджетам муниципальных образований - всего, </t>
  </si>
  <si>
    <t>3.1.</t>
  </si>
  <si>
    <t>3.2.</t>
  </si>
  <si>
    <t>всего</t>
  </si>
  <si>
    <t>в том числе за счёт остатков средств краевого бюджета</t>
  </si>
  <si>
    <t xml:space="preserve">3.3. </t>
  </si>
  <si>
    <t>Межбюджетные трансферты, передаваемые бюджетам городских округов на финансовое обеспечение мероприятий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</si>
  <si>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4.</t>
  </si>
  <si>
    <t xml:space="preserve">Расходы за счёт иных межбюджетных трансфертов - всего, </t>
  </si>
  <si>
    <t xml:space="preserve">4.1. </t>
  </si>
  <si>
    <t>3.4.</t>
  </si>
  <si>
    <t xml:space="preserve">Субсидии на реализацию мероприятий государственной программы Краснодарского края «Комплексное и устойчивое развитие Краснодарского края в сфере строительства, архитектуры и дорожного хозяйства» - всего, </t>
  </si>
  <si>
    <t xml:space="preserve">  (тыс. рублей)</t>
  </si>
  <si>
    <t>4</t>
  </si>
  <si>
    <t>5</t>
  </si>
  <si>
    <t>3.5.</t>
  </si>
  <si>
    <t>за счёт средств, передаваемых из краевого бюджета в 2015 году в соответствии с Законом Краснодарского края «О краевом бюджете на 2015 год и на плановый период 2016 и 2017 годов»</t>
  </si>
  <si>
    <t>Субсидии на реализацию мероприятий государственной программы Российской Федерации «Доступная среда» на 2011 - 2015 годы - всего,</t>
  </si>
  <si>
    <t>3.6.</t>
  </si>
  <si>
    <t>Субсидии на реализацию мероприятий государственной программы  Краснодарского края «Развитие образования» - всего,</t>
  </si>
  <si>
    <t>Субсидии на реализацию мероприятий подпрограммы «Краснодару - столичный облик» государственной программы Краснодарского края «Социально-экономическое и территориальное развитие муниципальных образований» - всего,</t>
  </si>
  <si>
    <t>Субсидии на реализацию подпрограммы «Обеспечение жильём молодых семей» в рамках федеральной целевой программы «Жилище»  на 2011 - 2015 годы - всего,</t>
  </si>
  <si>
    <t>3.7.</t>
  </si>
  <si>
    <t xml:space="preserve">Субсидии на дополнительную помощь местным бюджетам для решения социально значимых вопросов - всего, </t>
  </si>
  <si>
    <t>Субсидии  органам местного самоуправления в целях поэтапного повышения уровня средней заработной платы работников муниципальных учреждений  до средней заработной платы по Краснодарскому краю - всего,</t>
  </si>
  <si>
    <t>Сумма</t>
  </si>
  <si>
    <t>Субвенции на осуществление отдельных государственных полномочий по распоряжению земельными участками, находя-щимися в государственной собственности Краснодарского края</t>
  </si>
  <si>
    <t xml:space="preserve">Субвенции на осуществление отдельных государственных полномочий по реализации в муниципальных учреждениях здравоохранения Краснодарского края мероприятий по профилактике терроризма в Краснодарском крае - всего, </t>
  </si>
  <si>
    <t xml:space="preserve">Расходы за счёт дотации на выравнивание бюджетной обеспеченности – всего, </t>
  </si>
  <si>
    <t>3.8.</t>
  </si>
  <si>
    <t>3.9.</t>
  </si>
  <si>
    <t>4.2.</t>
  </si>
  <si>
    <t>4.3.</t>
  </si>
  <si>
    <t xml:space="preserve">Иные межбюджетные трансферты на поощрение победителей краевого конкурса на звание «Лучший орган территориального общественного самоуправления»  </t>
  </si>
  <si>
    <t xml:space="preserve">Субсидии на профилактику терроризма и экстремизма </t>
  </si>
  <si>
    <t>Иные межбюджетные трансферты на реализацию мероприятий государственной программы  Краснодарского края «Развитие образования»</t>
  </si>
  <si>
    <t>Субсидии на водоотведение населённых пунктов</t>
  </si>
  <si>
    <t>3.10.</t>
  </si>
  <si>
    <t>Субсидии на реализацию мероприятий государственной программы Краснодарского края «Дети Кубани»</t>
  </si>
  <si>
    <t>3.11.</t>
  </si>
  <si>
    <t>Субсидии на укрепление правопорядка, профилактику правонарушений, усиление борьбы с преступностью</t>
  </si>
  <si>
    <t>3.12.</t>
  </si>
  <si>
    <t>Субсидии на строительство плавательных бассейнов</t>
  </si>
  <si>
    <t xml:space="preserve">2.31. </t>
  </si>
  <si>
    <t xml:space="preserve">Субвенции на осуществление отдельных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 </t>
  </si>
  <si>
    <t xml:space="preserve">Субсидии на обеспечение инженерной инфраструктурой земельных участков для подключения (технологического присоединения) жилых домов, строительство которых осуществлялось с привлечением денежных средств граждан, обязательства перед которыми не исполнены застройщиками </t>
  </si>
  <si>
    <t>Субсидии на капитальный ремонт, ремонт автомобильных дорог общего пользования населенных пунктов в рамках подпрограммы «Капитальный ремонт, ремонт автомобильных дорог местного значения Краснодарского края на 2014 - 2016 годы»</t>
  </si>
  <si>
    <t>Субсидии на обеспечение инженерной инфраструктурой земельных участков, находящихся в федеральной собственности, полномочия Российской Федерации по управлению и распоряжению которыми переданы Краснодарскому краю, в целях бесплатного предоставления для строительства жилья экономкласса гражданам, имеющим трех и более детей</t>
  </si>
  <si>
    <t>4.4.</t>
  </si>
  <si>
    <t xml:space="preserve">Иные межбюджетные трансферты на премирование победителей краевого конкурса на звание «Самый благоустроенный город,  станица Кубани»  </t>
  </si>
  <si>
    <t>1403</t>
  </si>
  <si>
    <t>Прочие межбюджетные трансферты общего характера</t>
  </si>
  <si>
    <t xml:space="preserve">4.5. </t>
  </si>
  <si>
    <t>3.14.</t>
  </si>
  <si>
    <t>Субсидии на реализацию подпрограммы «Государственная поддержка малого и среднего предпринимательства в Краснодарском крае на 2014 – 2018 годы» государственной программы Краснодарского края «Экономическое развитие и инновационная экономика» - всего,</t>
  </si>
  <si>
    <t>»</t>
  </si>
  <si>
    <t>Иные межбюджетные трансферты на компенсацию расходов, связанных с оказанием в 2014 – 2015 годах медицинскими организациями, подведомственными органам  исполнительной власти субъектов Российской Федерации и органам местного самоуправления, гражданам Украины и лицам без гражданства медицинской помощи, а также затрат по проведению профилактических прививок, включённых в календарь профилактических прививок по эпидемическим показаниям</t>
  </si>
  <si>
    <t xml:space="preserve">   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</si>
  <si>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   Краснодара</t>
  </si>
  <si>
    <t xml:space="preserve">                                                                                                   Краснодара</t>
  </si>
  <si>
    <t xml:space="preserve">                                                                                                  «ПРИЛОЖЕНИЕ № 21</t>
  </si>
  <si>
    <t xml:space="preserve">                                                                                                  к  решению городской Думы</t>
  </si>
  <si>
    <t xml:space="preserve">                                                                                                  от  18.12.2014 № 72 п. 1</t>
  </si>
  <si>
    <t xml:space="preserve">Амбулаторная помощь - всего, </t>
  </si>
  <si>
    <t>средств федерального бюджета на улучшение лекарственного обеспечения граждан</t>
  </si>
  <si>
    <t xml:space="preserve">Субвенции на осуществление отдельных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родителей, в соответствии с Законом Краснодарского края «Об обеспечении дополнительных гарантий прав на имущество и жилое помещение детей-сирот и детей, оставшихся без попечения родителей, в Краснодарском крае» </t>
  </si>
  <si>
    <t>3.15.</t>
  </si>
  <si>
    <t>3.16.</t>
  </si>
  <si>
    <t xml:space="preserve">Субсидии в целях софинансирования расходных обязательств, возникающих при выполнении органами местного самоуправления по вопросам местного значения, в части обеспечения дополнительным профессиональным образованием работников муниципальных учреждений здравоохранения </t>
  </si>
  <si>
    <t>0705</t>
  </si>
  <si>
    <t xml:space="preserve">Субсидии на развитие системы дошкольного образования - всего, </t>
  </si>
  <si>
    <t xml:space="preserve">4.6. 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</si>
  <si>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</si>
  <si>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Субсидии на развитие общественной инфраструктуры муниципального значения</t>
  </si>
  <si>
    <t>Субсидии на модернизацию региональных систем дошкольного образования (за счёт средств федерального бюджета)</t>
  </si>
  <si>
    <t>3.13.</t>
  </si>
  <si>
    <t>3.17.</t>
  </si>
  <si>
    <t>4.7.</t>
  </si>
  <si>
    <t>Иные межбюджетные трансферты на поощрение победителей конкурса на звание «Лучший Совет (группа) молодых депутатов Краснодарского края</t>
  </si>
  <si>
    <t>Субвенции по осуществлению отдельных государственных полномочий Краснодарского края по формированию и утверждению списков граждан, пострадавших в результате чрезвычайной ситуации</t>
  </si>
  <si>
    <t>0309</t>
  </si>
  <si>
    <t xml:space="preserve">2.32. </t>
  </si>
  <si>
    <t xml:space="preserve">                                                                                                   ПРИЛОЖЕНИЕ № 8</t>
  </si>
  <si>
    <t>Субвенции на осуществление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федеральных медицинских организациях, перечень которых утверждается уполномоченным Правительством Российской Федерации федеральным органом исполнительной власти, и медицинской помощи, оказываемой в специализированных кожно-венерологических, противотуберкулёзных, наркологических, онкологических диспансерах и других специализированных медицинских учреждениях) в Краснодарском крае – всего,</t>
  </si>
  <si>
    <t xml:space="preserve">                                                                                                   от 17.12.2015 № 7 п. 5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</si>
</sst>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#,##0.000"/>
    <numFmt numFmtId="183" formatCode="#,##0.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#,##0.0;\-#,##0.0;\-"/>
    <numFmt numFmtId="189" formatCode="000\.00\.000\.0"/>
    <numFmt numFmtId="190" formatCode="#,##0.0_ ;\-#,##0.0\ "/>
  </numFmts>
  <fonts count="46">
    <font>
      <sz val="10"/>
      <name val="Arial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4"/>
      <name val="Times New Roman Cyr"/>
      <family val="1"/>
    </font>
    <font>
      <sz val="14"/>
      <name val="Arial"/>
      <family val="0"/>
    </font>
    <font>
      <sz val="12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hair"/>
      <right style="hair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/>
    </xf>
    <xf numFmtId="0" fontId="1" fillId="0" borderId="0" xfId="0" applyFont="1" applyAlignment="1">
      <alignment horizontal="center" vertical="top" wrapText="1"/>
    </xf>
    <xf numFmtId="0" fontId="7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188" fontId="4" fillId="0" borderId="10" xfId="0" applyNumberFormat="1" applyFont="1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top"/>
    </xf>
    <xf numFmtId="188" fontId="5" fillId="0" borderId="1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justify"/>
    </xf>
    <xf numFmtId="0" fontId="6" fillId="0" borderId="1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vertical="top" wrapText="1"/>
    </xf>
    <xf numFmtId="49" fontId="6" fillId="0" borderId="10" xfId="0" applyNumberFormat="1" applyFont="1" applyFill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49" fontId="4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Border="1" applyAlignment="1">
      <alignment/>
    </xf>
    <xf numFmtId="4" fontId="2" fillId="0" borderId="0" xfId="0" applyNumberFormat="1" applyFont="1" applyFill="1" applyAlignment="1">
      <alignment/>
    </xf>
    <xf numFmtId="0" fontId="9" fillId="0" borderId="0" xfId="0" applyFont="1" applyFill="1" applyAlignment="1">
      <alignment horizontal="center" wrapText="1"/>
    </xf>
    <xf numFmtId="188" fontId="4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88" fontId="5" fillId="0" borderId="1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6" fillId="0" borderId="13" xfId="0" applyNumberFormat="1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49" fontId="5" fillId="0" borderId="1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Border="1" applyAlignment="1">
      <alignment horizontal="justify" vertical="top" wrapText="1"/>
    </xf>
    <xf numFmtId="0" fontId="4" fillId="0" borderId="10" xfId="0" applyFont="1" applyFill="1" applyBorder="1" applyAlignment="1">
      <alignment horizontal="justify" wrapText="1"/>
    </xf>
    <xf numFmtId="0" fontId="6" fillId="0" borderId="10" xfId="0" applyFont="1" applyBorder="1" applyAlignment="1">
      <alignment vertical="top" wrapText="1"/>
    </xf>
    <xf numFmtId="0" fontId="5" fillId="0" borderId="10" xfId="0" applyNumberFormat="1" applyFont="1" applyFill="1" applyBorder="1" applyAlignment="1">
      <alignment horizontal="justify" vertical="top" wrapText="1"/>
    </xf>
    <xf numFmtId="0" fontId="5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horizontal="justify" wrapText="1"/>
    </xf>
    <xf numFmtId="0" fontId="5" fillId="0" borderId="10" xfId="0" applyFont="1" applyFill="1" applyBorder="1" applyAlignment="1">
      <alignment horizontal="justify" wrapText="1"/>
    </xf>
    <xf numFmtId="0" fontId="5" fillId="0" borderId="10" xfId="0" applyFont="1" applyFill="1" applyBorder="1" applyAlignment="1">
      <alignment horizontal="justify" vertical="top" wrapText="1"/>
    </xf>
    <xf numFmtId="189" fontId="4" fillId="0" borderId="10" xfId="52" applyNumberFormat="1" applyFont="1" applyFill="1" applyBorder="1" applyAlignment="1" applyProtection="1">
      <alignment horizontal="justify" wrapText="1"/>
      <protection hidden="1"/>
    </xf>
    <xf numFmtId="189" fontId="5" fillId="0" borderId="10" xfId="52" applyNumberFormat="1" applyFont="1" applyFill="1" applyBorder="1" applyAlignment="1" applyProtection="1">
      <alignment horizontal="justify" wrapText="1"/>
      <protection hidden="1"/>
    </xf>
    <xf numFmtId="0" fontId="5" fillId="0" borderId="10" xfId="0" applyNumberFormat="1" applyFont="1" applyFill="1" applyBorder="1" applyAlignment="1">
      <alignment horizontal="justify" vertical="top" wrapText="1"/>
    </xf>
    <xf numFmtId="0" fontId="6" fillId="0" borderId="10" xfId="0" applyFont="1" applyFill="1" applyBorder="1" applyAlignment="1">
      <alignment horizontal="justify" vertical="top"/>
    </xf>
    <xf numFmtId="0" fontId="4" fillId="0" borderId="14" xfId="0" applyFont="1" applyBorder="1" applyAlignment="1">
      <alignment horizontal="center" vertical="top" wrapText="1"/>
    </xf>
    <xf numFmtId="188" fontId="4" fillId="0" borderId="15" xfId="0" applyNumberFormat="1" applyFont="1" applyFill="1" applyBorder="1" applyAlignment="1">
      <alignment/>
    </xf>
    <xf numFmtId="0" fontId="4" fillId="0" borderId="16" xfId="0" applyFont="1" applyBorder="1" applyAlignment="1">
      <alignment horizontal="center" vertical="top" wrapText="1"/>
    </xf>
    <xf numFmtId="188" fontId="4" fillId="0" borderId="17" xfId="0" applyNumberFormat="1" applyFont="1" applyFill="1" applyBorder="1" applyAlignment="1">
      <alignment/>
    </xf>
    <xf numFmtId="0" fontId="5" fillId="0" borderId="16" xfId="0" applyFont="1" applyBorder="1" applyAlignment="1">
      <alignment horizontal="center" vertical="top" wrapText="1"/>
    </xf>
    <xf numFmtId="188" fontId="5" fillId="0" borderId="17" xfId="0" applyNumberFormat="1" applyFont="1" applyFill="1" applyBorder="1" applyAlignment="1">
      <alignment/>
    </xf>
    <xf numFmtId="188" fontId="5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0" fontId="5" fillId="0" borderId="16" xfId="0" applyFont="1" applyFill="1" applyBorder="1" applyAlignment="1">
      <alignment horizontal="center" vertical="top"/>
    </xf>
    <xf numFmtId="188" fontId="5" fillId="0" borderId="17" xfId="0" applyNumberFormat="1" applyFont="1" applyFill="1" applyBorder="1" applyAlignment="1">
      <alignment/>
    </xf>
    <xf numFmtId="0" fontId="4" fillId="0" borderId="18" xfId="0" applyFont="1" applyFill="1" applyBorder="1" applyAlignment="1">
      <alignment horizontal="center" vertical="top" wrapText="1"/>
    </xf>
    <xf numFmtId="0" fontId="4" fillId="0" borderId="19" xfId="0" applyFont="1" applyFill="1" applyBorder="1" applyAlignment="1">
      <alignment vertical="top" wrapText="1"/>
    </xf>
    <xf numFmtId="0" fontId="4" fillId="0" borderId="19" xfId="0" applyFont="1" applyFill="1" applyBorder="1" applyAlignment="1">
      <alignment horizontal="justify" wrapText="1"/>
    </xf>
    <xf numFmtId="188" fontId="4" fillId="0" borderId="19" xfId="0" applyNumberFormat="1" applyFont="1" applyFill="1" applyBorder="1" applyAlignment="1">
      <alignment/>
    </xf>
    <xf numFmtId="188" fontId="4" fillId="0" borderId="20" xfId="0" applyNumberFormat="1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51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2.75"/>
  <cols>
    <col min="1" max="1" width="5.28125" style="2" customWidth="1"/>
    <col min="2" max="2" width="6.28125" style="2" customWidth="1"/>
    <col min="3" max="3" width="64.57421875" style="2" customWidth="1"/>
    <col min="4" max="5" width="13.00390625" style="25" customWidth="1"/>
    <col min="6" max="6" width="2.28125" style="1" customWidth="1"/>
    <col min="7" max="16384" width="9.140625" style="1" customWidth="1"/>
  </cols>
  <sheetData>
    <row r="1" spans="3:5" ht="18.75">
      <c r="C1" s="5" t="s">
        <v>186</v>
      </c>
      <c r="D1" s="7"/>
      <c r="E1" s="7"/>
    </row>
    <row r="2" spans="3:5" ht="18.75">
      <c r="C2" s="5" t="s">
        <v>161</v>
      </c>
      <c r="D2" s="7"/>
      <c r="E2" s="7"/>
    </row>
    <row r="3" spans="3:5" ht="18.75">
      <c r="C3" s="5" t="s">
        <v>163</v>
      </c>
      <c r="D3" s="5"/>
      <c r="E3" s="5"/>
    </row>
    <row r="4" spans="3:5" ht="18.75">
      <c r="C4" s="6" t="s">
        <v>188</v>
      </c>
      <c r="D4" s="7"/>
      <c r="E4" s="7"/>
    </row>
    <row r="5" spans="3:5" ht="18.75">
      <c r="C5" s="6"/>
      <c r="D5" s="7"/>
      <c r="E5" s="7"/>
    </row>
    <row r="6" spans="3:5" ht="18.75">
      <c r="C6" s="6"/>
      <c r="D6" s="7"/>
      <c r="E6" s="7"/>
    </row>
    <row r="7" spans="3:5" ht="18.75">
      <c r="C7" s="5" t="s">
        <v>164</v>
      </c>
      <c r="D7" s="7"/>
      <c r="E7" s="7"/>
    </row>
    <row r="8" spans="3:5" ht="18.75">
      <c r="C8" s="5" t="s">
        <v>165</v>
      </c>
      <c r="D8" s="7"/>
      <c r="E8" s="7"/>
    </row>
    <row r="9" spans="3:5" ht="18.75">
      <c r="C9" s="5" t="s">
        <v>162</v>
      </c>
      <c r="D9" s="5"/>
      <c r="E9" s="5"/>
    </row>
    <row r="10" spans="3:5" ht="18.75">
      <c r="C10" s="6" t="s">
        <v>166</v>
      </c>
      <c r="D10" s="7"/>
      <c r="E10" s="7"/>
    </row>
    <row r="11" spans="3:5" ht="18.75">
      <c r="C11" s="38"/>
      <c r="D11" s="7"/>
      <c r="E11" s="7"/>
    </row>
    <row r="12" spans="3:5" ht="18.75">
      <c r="C12" s="7"/>
      <c r="D12" s="7"/>
      <c r="E12" s="7"/>
    </row>
    <row r="13" ht="19.5" customHeight="1"/>
    <row r="14" spans="1:5" ht="14.25">
      <c r="A14" s="72" t="s">
        <v>80</v>
      </c>
      <c r="B14" s="73"/>
      <c r="C14" s="73"/>
      <c r="D14" s="73"/>
      <c r="E14" s="73"/>
    </row>
    <row r="15" spans="1:5" ht="60" customHeight="1">
      <c r="A15" s="69" t="s">
        <v>120</v>
      </c>
      <c r="B15" s="70"/>
      <c r="C15" s="70"/>
      <c r="D15" s="71"/>
      <c r="E15" s="71"/>
    </row>
    <row r="16" spans="1:5" ht="18.75">
      <c r="A16" s="11"/>
      <c r="B16" s="12"/>
      <c r="C16" s="12"/>
      <c r="D16" s="26"/>
      <c r="E16" s="26"/>
    </row>
    <row r="17" spans="1:5" ht="16.5" customHeight="1">
      <c r="A17" s="4"/>
      <c r="B17" s="4"/>
      <c r="C17" s="28"/>
      <c r="D17" s="76" t="s">
        <v>116</v>
      </c>
      <c r="E17" s="76"/>
    </row>
    <row r="18" spans="1:5" ht="16.5" customHeight="1">
      <c r="A18" s="74" t="s">
        <v>24</v>
      </c>
      <c r="B18" s="74" t="s">
        <v>22</v>
      </c>
      <c r="C18" s="74" t="s">
        <v>78</v>
      </c>
      <c r="D18" s="75" t="s">
        <v>129</v>
      </c>
      <c r="E18" s="75"/>
    </row>
    <row r="19" spans="1:5" ht="94.5">
      <c r="A19" s="74"/>
      <c r="B19" s="74"/>
      <c r="C19" s="74"/>
      <c r="D19" s="34" t="s">
        <v>107</v>
      </c>
      <c r="E19" s="34" t="s">
        <v>108</v>
      </c>
    </row>
    <row r="20" spans="1:5" ht="15" customHeight="1">
      <c r="A20" s="35">
        <v>1</v>
      </c>
      <c r="B20" s="36">
        <v>2</v>
      </c>
      <c r="C20" s="35">
        <v>3</v>
      </c>
      <c r="D20" s="37" t="s">
        <v>117</v>
      </c>
      <c r="E20" s="37" t="s">
        <v>118</v>
      </c>
    </row>
    <row r="21" spans="1:5" s="3" customFormat="1" ht="31.5" customHeight="1">
      <c r="A21" s="53" t="s">
        <v>23</v>
      </c>
      <c r="B21" s="13"/>
      <c r="C21" s="39" t="s">
        <v>132</v>
      </c>
      <c r="D21" s="27">
        <f>D23</f>
        <v>52301</v>
      </c>
      <c r="E21" s="54">
        <f>E23</f>
        <v>0</v>
      </c>
    </row>
    <row r="22" spans="1:5" s="3" customFormat="1" ht="15.75">
      <c r="A22" s="55"/>
      <c r="B22" s="14"/>
      <c r="C22" s="40" t="s">
        <v>25</v>
      </c>
      <c r="D22" s="8"/>
      <c r="E22" s="56"/>
    </row>
    <row r="23" spans="1:5" ht="32.25" customHeight="1">
      <c r="A23" s="57"/>
      <c r="B23" s="15">
        <v>1301</v>
      </c>
      <c r="C23" s="41" t="s">
        <v>79</v>
      </c>
      <c r="D23" s="10">
        <v>52301</v>
      </c>
      <c r="E23" s="58">
        <v>0</v>
      </c>
    </row>
    <row r="24" spans="1:5" ht="31.5">
      <c r="A24" s="55" t="s">
        <v>26</v>
      </c>
      <c r="B24" s="16"/>
      <c r="C24" s="42" t="s">
        <v>95</v>
      </c>
      <c r="D24" s="8">
        <f>D26+D27+D28+D29+D30+D31+D35+D39+D40+D41+D42+D49+D50+D51+D52+D53+D54+D58+D59+D66+D67+D68+D69+D70+D71+D72+D76+D77+D78+D82+D83+D84</f>
        <v>7667032.4</v>
      </c>
      <c r="E24" s="56">
        <f>E26+E27+E28+E29+E30+E31+E35+E39+E40+E41+E42+E49+E50+E51+E52+E53+E54+E58+E59+E66+E67+E68+E69+E70+E71+E72+E76+E77+E78+E82+E83+E84</f>
        <v>0</v>
      </c>
    </row>
    <row r="25" spans="1:5" ht="15.75">
      <c r="A25" s="55"/>
      <c r="B25" s="16"/>
      <c r="C25" s="40" t="s">
        <v>25</v>
      </c>
      <c r="D25" s="8"/>
      <c r="E25" s="56"/>
    </row>
    <row r="26" spans="1:5" ht="47.25" customHeight="1">
      <c r="A26" s="57" t="s">
        <v>45</v>
      </c>
      <c r="B26" s="17" t="s">
        <v>34</v>
      </c>
      <c r="C26" s="41" t="s">
        <v>9</v>
      </c>
      <c r="D26" s="10">
        <v>11939.1</v>
      </c>
      <c r="E26" s="58">
        <v>0</v>
      </c>
    </row>
    <row r="27" spans="1:5" ht="47.25" customHeight="1">
      <c r="A27" s="57" t="s">
        <v>46</v>
      </c>
      <c r="B27" s="17" t="s">
        <v>34</v>
      </c>
      <c r="C27" s="41" t="s">
        <v>8</v>
      </c>
      <c r="D27" s="10">
        <v>147.9</v>
      </c>
      <c r="E27" s="58">
        <v>0</v>
      </c>
    </row>
    <row r="28" spans="1:5" ht="46.5" customHeight="1">
      <c r="A28" s="57" t="s">
        <v>47</v>
      </c>
      <c r="B28" s="18">
        <v>1006</v>
      </c>
      <c r="C28" s="41" t="s">
        <v>14</v>
      </c>
      <c r="D28" s="10">
        <v>39915.6</v>
      </c>
      <c r="E28" s="58">
        <v>0</v>
      </c>
    </row>
    <row r="29" spans="1:5" ht="49.5" customHeight="1">
      <c r="A29" s="57" t="s">
        <v>48</v>
      </c>
      <c r="B29" s="17" t="s">
        <v>34</v>
      </c>
      <c r="C29" s="41" t="s">
        <v>16</v>
      </c>
      <c r="D29" s="10">
        <v>4049.6</v>
      </c>
      <c r="E29" s="58">
        <v>0</v>
      </c>
    </row>
    <row r="30" spans="1:5" ht="48" customHeight="1">
      <c r="A30" s="57" t="s">
        <v>49</v>
      </c>
      <c r="B30" s="17" t="s">
        <v>36</v>
      </c>
      <c r="C30" s="41" t="s">
        <v>130</v>
      </c>
      <c r="D30" s="10">
        <v>16.3</v>
      </c>
      <c r="E30" s="58">
        <v>0</v>
      </c>
    </row>
    <row r="31" spans="1:5" ht="31.5">
      <c r="A31" s="57" t="s">
        <v>50</v>
      </c>
      <c r="B31" s="19"/>
      <c r="C31" s="41" t="s">
        <v>96</v>
      </c>
      <c r="D31" s="10">
        <f>D33+D34</f>
        <v>6026495</v>
      </c>
      <c r="E31" s="58">
        <f>E33+E34</f>
        <v>0</v>
      </c>
    </row>
    <row r="32" spans="1:5" ht="15.75">
      <c r="A32" s="57"/>
      <c r="B32" s="19"/>
      <c r="C32" s="40" t="s">
        <v>25</v>
      </c>
      <c r="D32" s="10"/>
      <c r="E32" s="58"/>
    </row>
    <row r="33" spans="1:5" ht="15.75">
      <c r="A33" s="57"/>
      <c r="B33" s="20" t="s">
        <v>42</v>
      </c>
      <c r="C33" s="43" t="s">
        <v>43</v>
      </c>
      <c r="D33" s="10">
        <v>3033399.1</v>
      </c>
      <c r="E33" s="58">
        <v>0</v>
      </c>
    </row>
    <row r="34" spans="1:5" ht="15.75">
      <c r="A34" s="57"/>
      <c r="B34" s="20" t="s">
        <v>31</v>
      </c>
      <c r="C34" s="43" t="s">
        <v>32</v>
      </c>
      <c r="D34" s="10">
        <v>2993095.9</v>
      </c>
      <c r="E34" s="58">
        <v>0</v>
      </c>
    </row>
    <row r="35" spans="1:5" ht="114.75" customHeight="1">
      <c r="A35" s="57" t="s">
        <v>51</v>
      </c>
      <c r="B35" s="19"/>
      <c r="C35" s="41" t="s">
        <v>97</v>
      </c>
      <c r="D35" s="10">
        <f>D37+D38</f>
        <v>3019.3999999999996</v>
      </c>
      <c r="E35" s="58">
        <f>E37+E38</f>
        <v>0</v>
      </c>
    </row>
    <row r="36" spans="1:5" ht="15.75">
      <c r="A36" s="57"/>
      <c r="B36" s="19"/>
      <c r="C36" s="40" t="s">
        <v>25</v>
      </c>
      <c r="D36" s="10"/>
      <c r="E36" s="58"/>
    </row>
    <row r="37" spans="1:5" ht="15.75">
      <c r="A37" s="57"/>
      <c r="B37" s="20" t="s">
        <v>31</v>
      </c>
      <c r="C37" s="43" t="s">
        <v>32</v>
      </c>
      <c r="D37" s="10">
        <v>2320.2</v>
      </c>
      <c r="E37" s="58">
        <v>0</v>
      </c>
    </row>
    <row r="38" spans="1:5" ht="15.75">
      <c r="A38" s="57"/>
      <c r="B38" s="20">
        <v>1101</v>
      </c>
      <c r="C38" s="43" t="s">
        <v>33</v>
      </c>
      <c r="D38" s="10">
        <v>699.2</v>
      </c>
      <c r="E38" s="58">
        <v>0</v>
      </c>
    </row>
    <row r="39" spans="1:5" ht="125.25" customHeight="1">
      <c r="A39" s="57" t="s">
        <v>52</v>
      </c>
      <c r="B39" s="18">
        <v>1004</v>
      </c>
      <c r="C39" s="41" t="s">
        <v>18</v>
      </c>
      <c r="D39" s="10">
        <v>1420</v>
      </c>
      <c r="E39" s="58">
        <v>0</v>
      </c>
    </row>
    <row r="40" spans="1:5" ht="78.75" customHeight="1">
      <c r="A40" s="57" t="s">
        <v>53</v>
      </c>
      <c r="B40" s="18">
        <v>1004</v>
      </c>
      <c r="C40" s="41" t="s">
        <v>12</v>
      </c>
      <c r="D40" s="10">
        <v>91203.5</v>
      </c>
      <c r="E40" s="58">
        <v>0</v>
      </c>
    </row>
    <row r="41" spans="1:5" ht="63.75" customHeight="1">
      <c r="A41" s="57" t="s">
        <v>54</v>
      </c>
      <c r="B41" s="18">
        <v>1003</v>
      </c>
      <c r="C41" s="41" t="s">
        <v>15</v>
      </c>
      <c r="D41" s="10">
        <v>1278.9</v>
      </c>
      <c r="E41" s="58">
        <v>0</v>
      </c>
    </row>
    <row r="42" spans="1:5" ht="130.5" customHeight="1">
      <c r="A42" s="57" t="s">
        <v>55</v>
      </c>
      <c r="B42" s="19"/>
      <c r="C42" s="41" t="s">
        <v>99</v>
      </c>
      <c r="D42" s="10">
        <f>D44+D48</f>
        <v>432929.9</v>
      </c>
      <c r="E42" s="58">
        <f>E44+E48</f>
        <v>0</v>
      </c>
    </row>
    <row r="43" spans="1:5" ht="15.75">
      <c r="A43" s="57"/>
      <c r="B43" s="19"/>
      <c r="C43" s="40" t="s">
        <v>25</v>
      </c>
      <c r="D43" s="10"/>
      <c r="E43" s="58"/>
    </row>
    <row r="44" spans="1:5" ht="15.75">
      <c r="A44" s="57"/>
      <c r="B44" s="20" t="s">
        <v>27</v>
      </c>
      <c r="C44" s="43" t="s">
        <v>167</v>
      </c>
      <c r="D44" s="10">
        <f>D47+D46</f>
        <v>430353.9</v>
      </c>
      <c r="E44" s="58">
        <f>E47+E46</f>
        <v>0</v>
      </c>
    </row>
    <row r="45" spans="1:5" ht="15.75">
      <c r="A45" s="57"/>
      <c r="B45" s="20"/>
      <c r="C45" s="41" t="s">
        <v>100</v>
      </c>
      <c r="D45" s="10"/>
      <c r="E45" s="58"/>
    </row>
    <row r="46" spans="1:5" ht="31.5">
      <c r="A46" s="57"/>
      <c r="B46" s="20"/>
      <c r="C46" s="41" t="s">
        <v>168</v>
      </c>
      <c r="D46" s="10">
        <v>258622.7</v>
      </c>
      <c r="E46" s="58">
        <v>0</v>
      </c>
    </row>
    <row r="47" spans="1:5" ht="15.75">
      <c r="A47" s="57"/>
      <c r="B47" s="20"/>
      <c r="C47" s="41" t="s">
        <v>102</v>
      </c>
      <c r="D47" s="10">
        <v>171731.2</v>
      </c>
      <c r="E47" s="58">
        <v>0</v>
      </c>
    </row>
    <row r="48" spans="1:5" ht="15.75">
      <c r="A48" s="57"/>
      <c r="B48" s="20" t="s">
        <v>28</v>
      </c>
      <c r="C48" s="43" t="s">
        <v>30</v>
      </c>
      <c r="D48" s="10">
        <v>2576</v>
      </c>
      <c r="E48" s="58">
        <v>0</v>
      </c>
    </row>
    <row r="49" spans="1:5" ht="111.75" customHeight="1">
      <c r="A49" s="57" t="s">
        <v>56</v>
      </c>
      <c r="B49" s="17" t="s">
        <v>27</v>
      </c>
      <c r="C49" s="41" t="s">
        <v>7</v>
      </c>
      <c r="D49" s="10">
        <v>15781.4</v>
      </c>
      <c r="E49" s="58">
        <v>0</v>
      </c>
    </row>
    <row r="50" spans="1:5" ht="79.5" customHeight="1">
      <c r="A50" s="57" t="s">
        <v>57</v>
      </c>
      <c r="B50" s="18">
        <v>1004</v>
      </c>
      <c r="C50" s="41" t="s">
        <v>19</v>
      </c>
      <c r="D50" s="10">
        <v>121957.1</v>
      </c>
      <c r="E50" s="58">
        <v>0</v>
      </c>
    </row>
    <row r="51" spans="1:5" ht="62.25" customHeight="1">
      <c r="A51" s="57" t="s">
        <v>58</v>
      </c>
      <c r="B51" s="18">
        <v>1004</v>
      </c>
      <c r="C51" s="41" t="s">
        <v>20</v>
      </c>
      <c r="D51" s="10">
        <v>62298.8</v>
      </c>
      <c r="E51" s="58">
        <v>0</v>
      </c>
    </row>
    <row r="52" spans="1:5" ht="49.5" customHeight="1">
      <c r="A52" s="57" t="s">
        <v>59</v>
      </c>
      <c r="B52" s="17" t="s">
        <v>34</v>
      </c>
      <c r="C52" s="41" t="s">
        <v>10</v>
      </c>
      <c r="D52" s="10">
        <v>505.3</v>
      </c>
      <c r="E52" s="58">
        <v>0</v>
      </c>
    </row>
    <row r="53" spans="1:5" ht="31.5" customHeight="1">
      <c r="A53" s="57" t="s">
        <v>60</v>
      </c>
      <c r="B53" s="18">
        <v>1006</v>
      </c>
      <c r="C53" s="41" t="s">
        <v>13</v>
      </c>
      <c r="D53" s="10">
        <v>506.4</v>
      </c>
      <c r="E53" s="58">
        <v>0</v>
      </c>
    </row>
    <row r="54" spans="1:5" ht="127.5" customHeight="1">
      <c r="A54" s="57" t="s">
        <v>61</v>
      </c>
      <c r="B54" s="19"/>
      <c r="C54" s="41" t="s">
        <v>98</v>
      </c>
      <c r="D54" s="10">
        <f>D56+D57</f>
        <v>4998.1</v>
      </c>
      <c r="E54" s="58">
        <f>E56+E57</f>
        <v>0</v>
      </c>
    </row>
    <row r="55" spans="1:5" ht="15.75">
      <c r="A55" s="57"/>
      <c r="B55" s="19"/>
      <c r="C55" s="40" t="s">
        <v>25</v>
      </c>
      <c r="D55" s="10"/>
      <c r="E55" s="58">
        <v>0</v>
      </c>
    </row>
    <row r="56" spans="1:5" ht="15.75">
      <c r="A56" s="57"/>
      <c r="B56" s="20" t="s">
        <v>42</v>
      </c>
      <c r="C56" s="43" t="s">
        <v>43</v>
      </c>
      <c r="D56" s="10">
        <v>2163.2</v>
      </c>
      <c r="E56" s="58">
        <v>0</v>
      </c>
    </row>
    <row r="57" spans="1:5" ht="15.75">
      <c r="A57" s="57"/>
      <c r="B57" s="20" t="s">
        <v>31</v>
      </c>
      <c r="C57" s="43" t="s">
        <v>32</v>
      </c>
      <c r="D57" s="10">
        <v>2834.9</v>
      </c>
      <c r="E57" s="58">
        <v>0</v>
      </c>
    </row>
    <row r="58" spans="1:5" ht="46.5" customHeight="1">
      <c r="A58" s="57" t="s">
        <v>62</v>
      </c>
      <c r="B58" s="17" t="s">
        <v>34</v>
      </c>
      <c r="C58" s="41" t="s">
        <v>0</v>
      </c>
      <c r="D58" s="10">
        <v>505.2</v>
      </c>
      <c r="E58" s="58">
        <v>0</v>
      </c>
    </row>
    <row r="59" spans="1:5" ht="191.25" customHeight="1">
      <c r="A59" s="57" t="s">
        <v>63</v>
      </c>
      <c r="B59" s="19"/>
      <c r="C59" s="41" t="s">
        <v>187</v>
      </c>
      <c r="D59" s="10">
        <f>D61+D62+D63+D64+D65</f>
        <v>733438.4</v>
      </c>
      <c r="E59" s="58">
        <f>E61+E62+E63+E64+E65</f>
        <v>0</v>
      </c>
    </row>
    <row r="60" spans="1:5" ht="15.75">
      <c r="A60" s="57"/>
      <c r="B60" s="19"/>
      <c r="C60" s="40" t="s">
        <v>25</v>
      </c>
      <c r="D60" s="10"/>
      <c r="E60" s="58"/>
    </row>
    <row r="61" spans="1:5" ht="15.75">
      <c r="A61" s="57"/>
      <c r="B61" s="20" t="s">
        <v>38</v>
      </c>
      <c r="C61" s="43" t="s">
        <v>40</v>
      </c>
      <c r="D61" s="10">
        <v>243411.2</v>
      </c>
      <c r="E61" s="58">
        <v>0</v>
      </c>
    </row>
    <row r="62" spans="1:5" ht="15.75">
      <c r="A62" s="57"/>
      <c r="B62" s="20" t="s">
        <v>27</v>
      </c>
      <c r="C62" s="43" t="s">
        <v>29</v>
      </c>
      <c r="D62" s="10">
        <v>62851.2</v>
      </c>
      <c r="E62" s="58">
        <v>0</v>
      </c>
    </row>
    <row r="63" spans="1:5" ht="15.75">
      <c r="A63" s="57"/>
      <c r="B63" s="20" t="s">
        <v>39</v>
      </c>
      <c r="C63" s="43" t="s">
        <v>41</v>
      </c>
      <c r="D63" s="10">
        <v>66094.7</v>
      </c>
      <c r="E63" s="58">
        <v>0</v>
      </c>
    </row>
    <row r="64" spans="1:5" ht="15.75">
      <c r="A64" s="57"/>
      <c r="B64" s="20" t="s">
        <v>28</v>
      </c>
      <c r="C64" s="43" t="s">
        <v>30</v>
      </c>
      <c r="D64" s="10">
        <v>354755.9</v>
      </c>
      <c r="E64" s="58">
        <v>0</v>
      </c>
    </row>
    <row r="65" spans="1:5" ht="15.75">
      <c r="A65" s="57"/>
      <c r="B65" s="20" t="s">
        <v>154</v>
      </c>
      <c r="C65" s="43" t="s">
        <v>155</v>
      </c>
      <c r="D65" s="24">
        <v>6325.4</v>
      </c>
      <c r="E65" s="59">
        <v>0</v>
      </c>
    </row>
    <row r="66" spans="1:5" ht="111.75" customHeight="1">
      <c r="A66" s="57" t="s">
        <v>64</v>
      </c>
      <c r="B66" s="17" t="s">
        <v>44</v>
      </c>
      <c r="C66" s="41" t="s">
        <v>169</v>
      </c>
      <c r="D66" s="10">
        <v>98875</v>
      </c>
      <c r="E66" s="58">
        <v>0</v>
      </c>
    </row>
    <row r="67" spans="1:5" ht="81.75" customHeight="1">
      <c r="A67" s="57" t="s">
        <v>65</v>
      </c>
      <c r="B67" s="18">
        <v>1004</v>
      </c>
      <c r="C67" s="41" t="s">
        <v>2</v>
      </c>
      <c r="D67" s="10">
        <v>1175.6</v>
      </c>
      <c r="E67" s="58">
        <v>0</v>
      </c>
    </row>
    <row r="68" spans="1:5" ht="63" customHeight="1">
      <c r="A68" s="57" t="s">
        <v>66</v>
      </c>
      <c r="B68" s="18">
        <v>1004</v>
      </c>
      <c r="C68" s="41" t="s">
        <v>1</v>
      </c>
      <c r="D68" s="10">
        <v>965.8</v>
      </c>
      <c r="E68" s="58">
        <v>0</v>
      </c>
    </row>
    <row r="69" spans="1:5" ht="109.5" customHeight="1">
      <c r="A69" s="57" t="s">
        <v>67</v>
      </c>
      <c r="B69" s="17" t="s">
        <v>35</v>
      </c>
      <c r="C69" s="41" t="s">
        <v>6</v>
      </c>
      <c r="D69" s="10">
        <v>164.9</v>
      </c>
      <c r="E69" s="58">
        <v>0</v>
      </c>
    </row>
    <row r="70" spans="1:5" ht="78.75" customHeight="1">
      <c r="A70" s="57" t="s">
        <v>68</v>
      </c>
      <c r="B70" s="17" t="s">
        <v>37</v>
      </c>
      <c r="C70" s="41" t="s">
        <v>17</v>
      </c>
      <c r="D70" s="10">
        <v>49.3</v>
      </c>
      <c r="E70" s="58">
        <v>0</v>
      </c>
    </row>
    <row r="71" spans="1:5" ht="108.75" customHeight="1">
      <c r="A71" s="57" t="s">
        <v>69</v>
      </c>
      <c r="B71" s="18">
        <v>1003</v>
      </c>
      <c r="C71" s="41" t="s">
        <v>21</v>
      </c>
      <c r="D71" s="10">
        <v>5.2</v>
      </c>
      <c r="E71" s="58">
        <v>0</v>
      </c>
    </row>
    <row r="72" spans="1:5" ht="81.75" customHeight="1">
      <c r="A72" s="57" t="s">
        <v>70</v>
      </c>
      <c r="B72" s="17" t="s">
        <v>35</v>
      </c>
      <c r="C72" s="41" t="s">
        <v>3</v>
      </c>
      <c r="D72" s="10">
        <f>D74+D75</f>
        <v>156.8</v>
      </c>
      <c r="E72" s="58">
        <f>E74+E75</f>
        <v>0</v>
      </c>
    </row>
    <row r="73" spans="1:5" ht="15.75">
      <c r="A73" s="57"/>
      <c r="B73" s="17"/>
      <c r="C73" s="41" t="s">
        <v>100</v>
      </c>
      <c r="D73" s="10"/>
      <c r="E73" s="58"/>
    </row>
    <row r="74" spans="1:5" ht="15.75">
      <c r="A74" s="57"/>
      <c r="B74" s="17"/>
      <c r="C74" s="41" t="s">
        <v>101</v>
      </c>
      <c r="D74" s="10">
        <v>149</v>
      </c>
      <c r="E74" s="58">
        <v>0</v>
      </c>
    </row>
    <row r="75" spans="1:5" ht="15.75">
      <c r="A75" s="57"/>
      <c r="B75" s="17"/>
      <c r="C75" s="41" t="s">
        <v>102</v>
      </c>
      <c r="D75" s="10">
        <v>7.8</v>
      </c>
      <c r="E75" s="58">
        <v>0</v>
      </c>
    </row>
    <row r="76" spans="1:5" ht="65.25" customHeight="1">
      <c r="A76" s="57" t="s">
        <v>71</v>
      </c>
      <c r="B76" s="21" t="s">
        <v>31</v>
      </c>
      <c r="C76" s="41" t="s">
        <v>11</v>
      </c>
      <c r="D76" s="10">
        <v>7587.8</v>
      </c>
      <c r="E76" s="58">
        <v>0</v>
      </c>
    </row>
    <row r="77" spans="1:5" ht="161.25" customHeight="1">
      <c r="A77" s="57" t="s">
        <v>72</v>
      </c>
      <c r="B77" s="22">
        <v>1006</v>
      </c>
      <c r="C77" s="41" t="s">
        <v>4</v>
      </c>
      <c r="D77" s="10">
        <v>1552.8</v>
      </c>
      <c r="E77" s="58">
        <v>0</v>
      </c>
    </row>
    <row r="78" spans="1:5" ht="63" customHeight="1">
      <c r="A78" s="57" t="s">
        <v>73</v>
      </c>
      <c r="B78" s="19"/>
      <c r="C78" s="41" t="s">
        <v>131</v>
      </c>
      <c r="D78" s="10">
        <f>D80+D81</f>
        <v>1000</v>
      </c>
      <c r="E78" s="58">
        <f>E80+E81</f>
        <v>0</v>
      </c>
    </row>
    <row r="79" spans="1:5" ht="15.75">
      <c r="A79" s="57"/>
      <c r="B79" s="19"/>
      <c r="C79" s="40" t="s">
        <v>25</v>
      </c>
      <c r="D79" s="10"/>
      <c r="E79" s="58"/>
    </row>
    <row r="80" spans="1:5" ht="15.75">
      <c r="A80" s="57"/>
      <c r="B80" s="20" t="s">
        <v>38</v>
      </c>
      <c r="C80" s="43" t="s">
        <v>40</v>
      </c>
      <c r="D80" s="10">
        <v>600</v>
      </c>
      <c r="E80" s="58">
        <v>0</v>
      </c>
    </row>
    <row r="81" spans="1:5" ht="15.75">
      <c r="A81" s="57"/>
      <c r="B81" s="20" t="s">
        <v>39</v>
      </c>
      <c r="C81" s="43" t="s">
        <v>41</v>
      </c>
      <c r="D81" s="10">
        <v>400</v>
      </c>
      <c r="E81" s="58">
        <v>0</v>
      </c>
    </row>
    <row r="82" spans="1:5" ht="95.25" customHeight="1">
      <c r="A82" s="57" t="s">
        <v>74</v>
      </c>
      <c r="B82" s="21" t="s">
        <v>35</v>
      </c>
      <c r="C82" s="41" t="s">
        <v>5</v>
      </c>
      <c r="D82" s="10">
        <v>2542.6</v>
      </c>
      <c r="E82" s="58">
        <v>0</v>
      </c>
    </row>
    <row r="83" spans="1:5" ht="63">
      <c r="A83" s="57" t="s">
        <v>147</v>
      </c>
      <c r="B83" s="9" t="s">
        <v>77</v>
      </c>
      <c r="C83" s="44" t="s">
        <v>148</v>
      </c>
      <c r="D83" s="10">
        <v>298.7</v>
      </c>
      <c r="E83" s="58">
        <v>0</v>
      </c>
    </row>
    <row r="84" spans="1:5" ht="63">
      <c r="A84" s="57" t="s">
        <v>185</v>
      </c>
      <c r="B84" s="9" t="s">
        <v>184</v>
      </c>
      <c r="C84" s="45" t="s">
        <v>183</v>
      </c>
      <c r="D84" s="10">
        <v>252</v>
      </c>
      <c r="E84" s="58">
        <v>0</v>
      </c>
    </row>
    <row r="85" spans="1:5" ht="31.5">
      <c r="A85" s="60" t="s">
        <v>103</v>
      </c>
      <c r="B85" s="23"/>
      <c r="C85" s="42" t="s">
        <v>104</v>
      </c>
      <c r="D85" s="8">
        <f>D87+D91+D95+D100+D105+D113+D117+D126+D127+D128+D129+D130+D131+D132+D133+D137+D141</f>
        <v>2718024.9</v>
      </c>
      <c r="E85" s="56">
        <f>E87+E91+E95+E100+E105+E113+E117+E126+E127+E128+E129+E130+E131+E132+E133+E137+E141</f>
        <v>103435.7</v>
      </c>
    </row>
    <row r="86" spans="1:5" ht="15.75">
      <c r="A86" s="60"/>
      <c r="B86" s="23"/>
      <c r="C86" s="40" t="s">
        <v>25</v>
      </c>
      <c r="D86" s="10"/>
      <c r="E86" s="58"/>
    </row>
    <row r="87" spans="1:5" ht="63">
      <c r="A87" s="61" t="s">
        <v>105</v>
      </c>
      <c r="B87" s="21"/>
      <c r="C87" s="45" t="s">
        <v>128</v>
      </c>
      <c r="D87" s="10">
        <f>D89+D90</f>
        <v>294593.5</v>
      </c>
      <c r="E87" s="58">
        <f>E89+E90</f>
        <v>0</v>
      </c>
    </row>
    <row r="88" spans="1:5" ht="15.75">
      <c r="A88" s="61"/>
      <c r="B88" s="21"/>
      <c r="C88" s="45" t="s">
        <v>25</v>
      </c>
      <c r="D88" s="10"/>
      <c r="E88" s="58"/>
    </row>
    <row r="89" spans="1:5" ht="15.75">
      <c r="A89" s="61"/>
      <c r="B89" s="21" t="s">
        <v>31</v>
      </c>
      <c r="C89" s="45" t="s">
        <v>32</v>
      </c>
      <c r="D89" s="10">
        <v>171264.2</v>
      </c>
      <c r="E89" s="58">
        <v>0</v>
      </c>
    </row>
    <row r="90" spans="1:5" ht="15.75">
      <c r="A90" s="61"/>
      <c r="B90" s="21" t="s">
        <v>75</v>
      </c>
      <c r="C90" s="45" t="s">
        <v>76</v>
      </c>
      <c r="D90" s="10">
        <v>123329.3</v>
      </c>
      <c r="E90" s="58">
        <v>0</v>
      </c>
    </row>
    <row r="91" spans="1:5" ht="31.5" customHeight="1">
      <c r="A91" s="61" t="s">
        <v>106</v>
      </c>
      <c r="B91" s="21"/>
      <c r="C91" s="45" t="s">
        <v>123</v>
      </c>
      <c r="D91" s="10">
        <f>D93+D94</f>
        <v>52951.5</v>
      </c>
      <c r="E91" s="58">
        <f>E93+E94</f>
        <v>0</v>
      </c>
    </row>
    <row r="92" spans="1:5" ht="15.75">
      <c r="A92" s="61"/>
      <c r="B92" s="21"/>
      <c r="C92" s="45" t="s">
        <v>25</v>
      </c>
      <c r="D92" s="10"/>
      <c r="E92" s="58"/>
    </row>
    <row r="93" spans="1:5" ht="15.75">
      <c r="A93" s="61"/>
      <c r="B93" s="21" t="s">
        <v>31</v>
      </c>
      <c r="C93" s="45" t="s">
        <v>32</v>
      </c>
      <c r="D93" s="10">
        <v>11016.9</v>
      </c>
      <c r="E93" s="58">
        <v>0</v>
      </c>
    </row>
    <row r="94" spans="1:5" ht="15.75">
      <c r="A94" s="61"/>
      <c r="B94" s="21" t="s">
        <v>91</v>
      </c>
      <c r="C94" s="45" t="s">
        <v>92</v>
      </c>
      <c r="D94" s="10">
        <v>41934.6</v>
      </c>
      <c r="E94" s="58">
        <v>0</v>
      </c>
    </row>
    <row r="95" spans="1:5" ht="63">
      <c r="A95" s="61" t="s">
        <v>109</v>
      </c>
      <c r="B95" s="21"/>
      <c r="C95" s="45" t="s">
        <v>115</v>
      </c>
      <c r="D95" s="10">
        <f>D97+D98+D99</f>
        <v>1075796.2</v>
      </c>
      <c r="E95" s="58">
        <f>E97+E98+E99</f>
        <v>42259.4</v>
      </c>
    </row>
    <row r="96" spans="1:5" ht="15.75">
      <c r="A96" s="61"/>
      <c r="B96" s="21"/>
      <c r="C96" s="45" t="s">
        <v>25</v>
      </c>
      <c r="D96" s="10"/>
      <c r="E96" s="58"/>
    </row>
    <row r="97" spans="1:5" ht="62.25" customHeight="1">
      <c r="A97" s="61"/>
      <c r="B97" s="21" t="s">
        <v>82</v>
      </c>
      <c r="C97" s="45" t="s">
        <v>150</v>
      </c>
      <c r="D97" s="10">
        <v>1008728.8</v>
      </c>
      <c r="E97" s="58">
        <v>0</v>
      </c>
    </row>
    <row r="98" spans="1:5" ht="78.75">
      <c r="A98" s="61"/>
      <c r="B98" s="21" t="s">
        <v>86</v>
      </c>
      <c r="C98" s="45" t="s">
        <v>149</v>
      </c>
      <c r="D98" s="10">
        <v>42259.4</v>
      </c>
      <c r="E98" s="58">
        <v>42259.4</v>
      </c>
    </row>
    <row r="99" spans="1:5" ht="95.25" customHeight="1">
      <c r="A99" s="61"/>
      <c r="B99" s="21" t="s">
        <v>86</v>
      </c>
      <c r="C99" s="45" t="s">
        <v>151</v>
      </c>
      <c r="D99" s="10">
        <v>24808</v>
      </c>
      <c r="E99" s="58">
        <v>0</v>
      </c>
    </row>
    <row r="100" spans="1:5" ht="63.75" customHeight="1">
      <c r="A100" s="61" t="s">
        <v>114</v>
      </c>
      <c r="B100" s="21"/>
      <c r="C100" s="45" t="s">
        <v>124</v>
      </c>
      <c r="D100" s="10">
        <f>D102+D103+D104</f>
        <v>458630.20000000007</v>
      </c>
      <c r="E100" s="58">
        <f>E102+E103+E104</f>
        <v>25954.600000000002</v>
      </c>
    </row>
    <row r="101" spans="1:5" ht="15.75">
      <c r="A101" s="61"/>
      <c r="B101" s="21"/>
      <c r="C101" s="45" t="s">
        <v>25</v>
      </c>
      <c r="D101" s="10"/>
      <c r="E101" s="58"/>
    </row>
    <row r="102" spans="1:5" ht="15.75">
      <c r="A102" s="61"/>
      <c r="B102" s="21" t="s">
        <v>82</v>
      </c>
      <c r="C102" s="45" t="s">
        <v>83</v>
      </c>
      <c r="D102" s="10">
        <v>353855.2</v>
      </c>
      <c r="E102" s="58">
        <v>855.2</v>
      </c>
    </row>
    <row r="103" spans="1:5" ht="15.75">
      <c r="A103" s="61"/>
      <c r="B103" s="21" t="s">
        <v>86</v>
      </c>
      <c r="C103" s="45" t="s">
        <v>87</v>
      </c>
      <c r="D103" s="10">
        <v>79675.6</v>
      </c>
      <c r="E103" s="58">
        <v>0</v>
      </c>
    </row>
    <row r="104" spans="1:5" ht="15.75">
      <c r="A104" s="61"/>
      <c r="B104" s="21" t="s">
        <v>88</v>
      </c>
      <c r="C104" s="45" t="s">
        <v>89</v>
      </c>
      <c r="D104" s="10">
        <v>25099.4</v>
      </c>
      <c r="E104" s="58">
        <v>25099.4</v>
      </c>
    </row>
    <row r="105" spans="1:5" ht="47.25">
      <c r="A105" s="61" t="s">
        <v>119</v>
      </c>
      <c r="B105" s="21"/>
      <c r="C105" s="46" t="s">
        <v>121</v>
      </c>
      <c r="D105" s="10">
        <f>D107+D108+D109+D110+D111+D112</f>
        <v>46384.6</v>
      </c>
      <c r="E105" s="58">
        <f>E107+E108+E109+E110+E111+E112</f>
        <v>20255.2</v>
      </c>
    </row>
    <row r="106" spans="1:5" ht="15.75">
      <c r="A106" s="61"/>
      <c r="B106" s="21"/>
      <c r="C106" s="46" t="s">
        <v>25</v>
      </c>
      <c r="D106" s="10"/>
      <c r="E106" s="58"/>
    </row>
    <row r="107" spans="1:5" ht="15.75">
      <c r="A107" s="61"/>
      <c r="B107" s="21" t="s">
        <v>82</v>
      </c>
      <c r="C107" s="46" t="s">
        <v>83</v>
      </c>
      <c r="D107" s="10">
        <v>22161.6</v>
      </c>
      <c r="E107" s="58">
        <v>15680.7</v>
      </c>
    </row>
    <row r="108" spans="1:5" ht="15.75">
      <c r="A108" s="61"/>
      <c r="B108" s="21" t="s">
        <v>88</v>
      </c>
      <c r="C108" s="46" t="s">
        <v>89</v>
      </c>
      <c r="D108" s="10">
        <v>5169.5</v>
      </c>
      <c r="E108" s="58">
        <v>3324.5</v>
      </c>
    </row>
    <row r="109" spans="1:5" ht="15.75">
      <c r="A109" s="61"/>
      <c r="B109" s="21" t="s">
        <v>31</v>
      </c>
      <c r="C109" s="46" t="s">
        <v>32</v>
      </c>
      <c r="D109" s="10">
        <v>13164.7</v>
      </c>
      <c r="E109" s="58">
        <v>0</v>
      </c>
    </row>
    <row r="110" spans="1:5" ht="15.75">
      <c r="A110" s="61"/>
      <c r="B110" s="21" t="s">
        <v>91</v>
      </c>
      <c r="C110" s="46" t="s">
        <v>92</v>
      </c>
      <c r="D110" s="10">
        <v>2877.9</v>
      </c>
      <c r="E110" s="58">
        <v>17.3</v>
      </c>
    </row>
    <row r="111" spans="1:5" ht="15.75">
      <c r="A111" s="61"/>
      <c r="B111" s="21" t="s">
        <v>75</v>
      </c>
      <c r="C111" s="46" t="s">
        <v>76</v>
      </c>
      <c r="D111" s="10">
        <v>1232.7</v>
      </c>
      <c r="E111" s="58">
        <v>1232.7</v>
      </c>
    </row>
    <row r="112" spans="1:5" ht="15.75">
      <c r="A112" s="61"/>
      <c r="B112" s="21" t="s">
        <v>94</v>
      </c>
      <c r="C112" s="46" t="s">
        <v>33</v>
      </c>
      <c r="D112" s="10">
        <v>1778.2</v>
      </c>
      <c r="E112" s="58">
        <v>0</v>
      </c>
    </row>
    <row r="113" spans="1:5" ht="47.25">
      <c r="A113" s="61" t="s">
        <v>122</v>
      </c>
      <c r="B113" s="21" t="s">
        <v>93</v>
      </c>
      <c r="C113" s="46" t="s">
        <v>125</v>
      </c>
      <c r="D113" s="10">
        <f>D115+D116</f>
        <v>45980.7</v>
      </c>
      <c r="E113" s="58">
        <f>E115+E116</f>
        <v>10843.8</v>
      </c>
    </row>
    <row r="114" spans="1:5" ht="15.75">
      <c r="A114" s="61"/>
      <c r="B114" s="21"/>
      <c r="C114" s="41" t="s">
        <v>100</v>
      </c>
      <c r="D114" s="10"/>
      <c r="E114" s="58"/>
    </row>
    <row r="115" spans="1:5" ht="15.75">
      <c r="A115" s="61"/>
      <c r="B115" s="21"/>
      <c r="C115" s="41" t="s">
        <v>101</v>
      </c>
      <c r="D115" s="10">
        <v>19243.7</v>
      </c>
      <c r="E115" s="58">
        <v>4337.5</v>
      </c>
    </row>
    <row r="116" spans="1:5" ht="15.75">
      <c r="A116" s="61"/>
      <c r="B116" s="21"/>
      <c r="C116" s="41" t="s">
        <v>102</v>
      </c>
      <c r="D116" s="10">
        <v>26737</v>
      </c>
      <c r="E116" s="58">
        <v>6506.3</v>
      </c>
    </row>
    <row r="117" spans="1:5" ht="31.5">
      <c r="A117" s="61" t="s">
        <v>126</v>
      </c>
      <c r="B117" s="21"/>
      <c r="C117" s="41" t="s">
        <v>127</v>
      </c>
      <c r="D117" s="10">
        <f>D119+D120+D121+D122+D123+D124+D125</f>
        <v>52122.7</v>
      </c>
      <c r="E117" s="58">
        <f>E119+E120+E121+E122+E123+E124+E125</f>
        <v>4122.7</v>
      </c>
    </row>
    <row r="118" spans="1:5" ht="15.75">
      <c r="A118" s="61"/>
      <c r="B118" s="21"/>
      <c r="C118" s="41" t="s">
        <v>25</v>
      </c>
      <c r="D118" s="10"/>
      <c r="E118" s="58"/>
    </row>
    <row r="119" spans="1:5" ht="15.75">
      <c r="A119" s="61"/>
      <c r="B119" s="21" t="s">
        <v>44</v>
      </c>
      <c r="C119" s="41" t="s">
        <v>85</v>
      </c>
      <c r="D119" s="10">
        <v>2160.4</v>
      </c>
      <c r="E119" s="58">
        <v>2160.4</v>
      </c>
    </row>
    <row r="120" spans="1:5" ht="15.75">
      <c r="A120" s="61"/>
      <c r="B120" s="21" t="s">
        <v>88</v>
      </c>
      <c r="C120" s="41" t="s">
        <v>89</v>
      </c>
      <c r="D120" s="10">
        <v>14181.5</v>
      </c>
      <c r="E120" s="58">
        <v>1919.5</v>
      </c>
    </row>
    <row r="121" spans="1:5" ht="15.75">
      <c r="A121" s="61"/>
      <c r="B121" s="21" t="s">
        <v>42</v>
      </c>
      <c r="C121" s="41" t="s">
        <v>43</v>
      </c>
      <c r="D121" s="10">
        <v>15408</v>
      </c>
      <c r="E121" s="58">
        <v>0</v>
      </c>
    </row>
    <row r="122" spans="1:5" ht="15.75">
      <c r="A122" s="61"/>
      <c r="B122" s="21" t="s">
        <v>31</v>
      </c>
      <c r="C122" s="41" t="s">
        <v>32</v>
      </c>
      <c r="D122" s="10">
        <v>15547.8</v>
      </c>
      <c r="E122" s="58">
        <v>42.8</v>
      </c>
    </row>
    <row r="123" spans="1:5" ht="15.75">
      <c r="A123" s="61"/>
      <c r="B123" s="29" t="s">
        <v>37</v>
      </c>
      <c r="C123" s="45" t="s">
        <v>90</v>
      </c>
      <c r="D123" s="10">
        <v>500</v>
      </c>
      <c r="E123" s="58">
        <v>0</v>
      </c>
    </row>
    <row r="124" spans="1:5" ht="15.75">
      <c r="A124" s="61"/>
      <c r="B124" s="21" t="s">
        <v>75</v>
      </c>
      <c r="C124" s="41" t="s">
        <v>76</v>
      </c>
      <c r="D124" s="10">
        <v>825</v>
      </c>
      <c r="E124" s="58">
        <v>0</v>
      </c>
    </row>
    <row r="125" spans="1:5" ht="15.75">
      <c r="A125" s="61"/>
      <c r="B125" s="21" t="s">
        <v>94</v>
      </c>
      <c r="C125" s="41" t="s">
        <v>33</v>
      </c>
      <c r="D125" s="10">
        <v>3500</v>
      </c>
      <c r="E125" s="58">
        <v>0</v>
      </c>
    </row>
    <row r="126" spans="1:5" ht="15.75">
      <c r="A126" s="61" t="s">
        <v>133</v>
      </c>
      <c r="B126" s="21" t="s">
        <v>86</v>
      </c>
      <c r="C126" s="45" t="s">
        <v>140</v>
      </c>
      <c r="D126" s="10">
        <v>16496.6</v>
      </c>
      <c r="E126" s="58">
        <v>0</v>
      </c>
    </row>
    <row r="127" spans="1:5" ht="15.75">
      <c r="A127" s="61" t="s">
        <v>134</v>
      </c>
      <c r="B127" s="21" t="s">
        <v>91</v>
      </c>
      <c r="C127" s="45" t="s">
        <v>138</v>
      </c>
      <c r="D127" s="10">
        <v>3756.7</v>
      </c>
      <c r="E127" s="58">
        <v>0</v>
      </c>
    </row>
    <row r="128" spans="1:5" ht="31.5">
      <c r="A128" s="61" t="s">
        <v>141</v>
      </c>
      <c r="B128" s="21" t="s">
        <v>37</v>
      </c>
      <c r="C128" s="45" t="s">
        <v>142</v>
      </c>
      <c r="D128" s="10">
        <v>36283</v>
      </c>
      <c r="E128" s="58">
        <v>0</v>
      </c>
    </row>
    <row r="129" spans="1:5" ht="31.5">
      <c r="A129" s="61" t="s">
        <v>143</v>
      </c>
      <c r="B129" s="21" t="s">
        <v>44</v>
      </c>
      <c r="C129" s="45" t="s">
        <v>144</v>
      </c>
      <c r="D129" s="10">
        <v>8550</v>
      </c>
      <c r="E129" s="58">
        <v>0</v>
      </c>
    </row>
    <row r="130" spans="1:5" ht="15.75">
      <c r="A130" s="61" t="s">
        <v>145</v>
      </c>
      <c r="B130" s="21" t="s">
        <v>94</v>
      </c>
      <c r="C130" s="45" t="s">
        <v>146</v>
      </c>
      <c r="D130" s="10">
        <v>20000</v>
      </c>
      <c r="E130" s="58">
        <v>0</v>
      </c>
    </row>
    <row r="131" spans="1:5" ht="34.5" customHeight="1">
      <c r="A131" s="61" t="s">
        <v>179</v>
      </c>
      <c r="B131" s="21" t="s">
        <v>42</v>
      </c>
      <c r="C131" s="41" t="s">
        <v>178</v>
      </c>
      <c r="D131" s="10">
        <v>467300.3</v>
      </c>
      <c r="E131" s="58">
        <v>0</v>
      </c>
    </row>
    <row r="132" spans="1:5" ht="31.5">
      <c r="A132" s="61" t="s">
        <v>157</v>
      </c>
      <c r="B132" s="21" t="s">
        <v>42</v>
      </c>
      <c r="C132" s="45" t="s">
        <v>177</v>
      </c>
      <c r="D132" s="10">
        <v>31160</v>
      </c>
      <c r="E132" s="58">
        <v>0</v>
      </c>
    </row>
    <row r="133" spans="1:5" s="32" customFormat="1" ht="78.75">
      <c r="A133" s="62" t="s">
        <v>170</v>
      </c>
      <c r="B133" s="30" t="s">
        <v>84</v>
      </c>
      <c r="C133" s="47" t="s">
        <v>158</v>
      </c>
      <c r="D133" s="31">
        <f>D135+D136</f>
        <v>56000</v>
      </c>
      <c r="E133" s="63">
        <f>E135+E136</f>
        <v>0</v>
      </c>
    </row>
    <row r="134" spans="1:5" s="32" customFormat="1" ht="15.75">
      <c r="A134" s="62"/>
      <c r="B134" s="30"/>
      <c r="C134" s="48" t="s">
        <v>100</v>
      </c>
      <c r="D134" s="31"/>
      <c r="E134" s="63"/>
    </row>
    <row r="135" spans="1:5" s="32" customFormat="1" ht="15.75">
      <c r="A135" s="62"/>
      <c r="B135" s="30"/>
      <c r="C135" s="48" t="s">
        <v>101</v>
      </c>
      <c r="D135" s="31">
        <v>49840</v>
      </c>
      <c r="E135" s="63">
        <v>0</v>
      </c>
    </row>
    <row r="136" spans="1:5" s="32" customFormat="1" ht="15.75">
      <c r="A136" s="62"/>
      <c r="B136" s="30"/>
      <c r="C136" s="48" t="s">
        <v>102</v>
      </c>
      <c r="D136" s="31">
        <v>6160</v>
      </c>
      <c r="E136" s="63">
        <v>0</v>
      </c>
    </row>
    <row r="137" spans="1:5" s="32" customFormat="1" ht="17.25" customHeight="1">
      <c r="A137" s="62" t="s">
        <v>171</v>
      </c>
      <c r="B137" s="30"/>
      <c r="C137" s="48" t="s">
        <v>174</v>
      </c>
      <c r="D137" s="31">
        <f>D139+D140</f>
        <v>50518.899999999994</v>
      </c>
      <c r="E137" s="63">
        <f>E139+E140</f>
        <v>0</v>
      </c>
    </row>
    <row r="138" spans="1:5" s="32" customFormat="1" ht="15.75">
      <c r="A138" s="62"/>
      <c r="B138" s="30"/>
      <c r="C138" s="50" t="s">
        <v>25</v>
      </c>
      <c r="D138" s="31"/>
      <c r="E138" s="63"/>
    </row>
    <row r="139" spans="1:5" s="32" customFormat="1" ht="15.75">
      <c r="A139" s="62"/>
      <c r="B139" s="30" t="s">
        <v>42</v>
      </c>
      <c r="C139" s="41" t="s">
        <v>43</v>
      </c>
      <c r="D139" s="31">
        <v>9511.7</v>
      </c>
      <c r="E139" s="63">
        <v>0</v>
      </c>
    </row>
    <row r="140" spans="1:5" s="32" customFormat="1" ht="15.75">
      <c r="A140" s="62"/>
      <c r="B140" s="21" t="s">
        <v>91</v>
      </c>
      <c r="C140" s="46" t="s">
        <v>92</v>
      </c>
      <c r="D140" s="31">
        <v>41007.2</v>
      </c>
      <c r="E140" s="63">
        <v>0</v>
      </c>
    </row>
    <row r="141" spans="1:5" s="32" customFormat="1" ht="81" customHeight="1">
      <c r="A141" s="62" t="s">
        <v>180</v>
      </c>
      <c r="B141" s="30" t="s">
        <v>173</v>
      </c>
      <c r="C141" s="51" t="s">
        <v>172</v>
      </c>
      <c r="D141" s="31">
        <v>1500</v>
      </c>
      <c r="E141" s="63">
        <v>0</v>
      </c>
    </row>
    <row r="142" spans="1:5" ht="17.25" customHeight="1">
      <c r="A142" s="60" t="s">
        <v>111</v>
      </c>
      <c r="B142" s="23"/>
      <c r="C142" s="49" t="s">
        <v>112</v>
      </c>
      <c r="D142" s="8">
        <f>D144+D145+D146+D147+D148+D149+D150</f>
        <v>17760.3</v>
      </c>
      <c r="E142" s="56">
        <f>E144+E145+E146+E147+E148+E149+E150</f>
        <v>0</v>
      </c>
    </row>
    <row r="143" spans="1:5" ht="19.5" customHeight="1">
      <c r="A143" s="60"/>
      <c r="B143" s="23"/>
      <c r="C143" s="50" t="s">
        <v>25</v>
      </c>
      <c r="D143" s="8"/>
      <c r="E143" s="56"/>
    </row>
    <row r="144" spans="1:5" ht="78.75">
      <c r="A144" s="61" t="s">
        <v>113</v>
      </c>
      <c r="B144" s="21" t="s">
        <v>36</v>
      </c>
      <c r="C144" s="45" t="s">
        <v>110</v>
      </c>
      <c r="D144" s="10">
        <v>100</v>
      </c>
      <c r="E144" s="58">
        <v>0</v>
      </c>
    </row>
    <row r="145" spans="1:5" ht="47.25">
      <c r="A145" s="61" t="s">
        <v>135</v>
      </c>
      <c r="B145" s="21" t="s">
        <v>42</v>
      </c>
      <c r="C145" s="45" t="s">
        <v>139</v>
      </c>
      <c r="D145" s="10">
        <v>2450</v>
      </c>
      <c r="E145" s="58">
        <v>0</v>
      </c>
    </row>
    <row r="146" spans="1:5" ht="47.25">
      <c r="A146" s="61" t="s">
        <v>136</v>
      </c>
      <c r="B146" s="21" t="s">
        <v>88</v>
      </c>
      <c r="C146" s="45" t="s">
        <v>137</v>
      </c>
      <c r="D146" s="10">
        <v>1000</v>
      </c>
      <c r="E146" s="58">
        <v>0</v>
      </c>
    </row>
    <row r="147" spans="1:5" ht="47.25">
      <c r="A147" s="61" t="s">
        <v>152</v>
      </c>
      <c r="B147" s="21" t="s">
        <v>88</v>
      </c>
      <c r="C147" s="45" t="s">
        <v>153</v>
      </c>
      <c r="D147" s="10">
        <v>8100</v>
      </c>
      <c r="E147" s="58">
        <v>0</v>
      </c>
    </row>
    <row r="148" spans="1:5" ht="128.25" customHeight="1">
      <c r="A148" s="61" t="s">
        <v>156</v>
      </c>
      <c r="B148" s="21" t="s">
        <v>28</v>
      </c>
      <c r="C148" s="45" t="s">
        <v>160</v>
      </c>
      <c r="D148" s="10">
        <v>2960.3</v>
      </c>
      <c r="E148" s="58">
        <v>0</v>
      </c>
    </row>
    <row r="149" spans="1:5" ht="47.25">
      <c r="A149" s="61" t="s">
        <v>175</v>
      </c>
      <c r="B149" s="21" t="s">
        <v>75</v>
      </c>
      <c r="C149" s="52" t="s">
        <v>176</v>
      </c>
      <c r="D149" s="10">
        <v>150</v>
      </c>
      <c r="E149" s="58">
        <v>0</v>
      </c>
    </row>
    <row r="150" spans="1:5" ht="47.25">
      <c r="A150" s="61" t="s">
        <v>181</v>
      </c>
      <c r="B150" s="21" t="s">
        <v>94</v>
      </c>
      <c r="C150" s="45" t="s">
        <v>182</v>
      </c>
      <c r="D150" s="10">
        <v>3000</v>
      </c>
      <c r="E150" s="58">
        <v>0</v>
      </c>
    </row>
    <row r="151" spans="1:6" ht="32.25" customHeight="1">
      <c r="A151" s="64"/>
      <c r="B151" s="65"/>
      <c r="C151" s="66" t="s">
        <v>81</v>
      </c>
      <c r="D151" s="67">
        <f>D21+D24+D85+D142</f>
        <v>10455118.600000001</v>
      </c>
      <c r="E151" s="68">
        <f>E21+E24+E85+E142</f>
        <v>103435.7</v>
      </c>
      <c r="F151" s="33" t="s">
        <v>159</v>
      </c>
    </row>
  </sheetData>
  <sheetProtection/>
  <autoFilter ref="A20:E151"/>
  <mergeCells count="7">
    <mergeCell ref="A15:E15"/>
    <mergeCell ref="A14:E14"/>
    <mergeCell ref="A18:A19"/>
    <mergeCell ref="B18:B19"/>
    <mergeCell ref="C18:C19"/>
    <mergeCell ref="D18:E18"/>
    <mergeCell ref="D17:E17"/>
  </mergeCells>
  <printOptions/>
  <pageMargins left="0.984251968503937" right="0" top="0.7874015748031497" bottom="0.7874015748031497" header="0.5118110236220472" footer="0.31496062992125984"/>
  <pageSetup fitToHeight="0" fitToWidth="1" horizontalDpi="600" verticalDpi="600" orientation="portrait" paperSize="9" scale="88" r:id="rId1"/>
  <headerFooter alignWithMargins="0">
    <oddHeader>&amp;C&amp;"Times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AChulkov</dc:creator>
  <cp:keywords/>
  <dc:description/>
  <cp:lastModifiedBy>С.Богданов</cp:lastModifiedBy>
  <cp:lastPrinted>2015-12-16T16:44:07Z</cp:lastPrinted>
  <dcterms:created xsi:type="dcterms:W3CDTF">1996-10-08T23:32:33Z</dcterms:created>
  <dcterms:modified xsi:type="dcterms:W3CDTF">2015-12-18T06:14:27Z</dcterms:modified>
  <cp:category/>
  <cp:version/>
  <cp:contentType/>
  <cp:contentStatus/>
</cp:coreProperties>
</file>