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9525"/>
  </bookViews>
  <sheets>
    <sheet name="отчёт за 2014-2015" sheetId="5" r:id="rId1"/>
    <sheet name="отчёт за 1 кварт.2014" sheetId="4" r:id="rId2"/>
    <sheet name="отчёт за 2013" sheetId="1" r:id="rId3"/>
  </sheets>
  <calcPr calcId="125725"/>
</workbook>
</file>

<file path=xl/calcChain.xml><?xml version="1.0" encoding="utf-8"?>
<calcChain xmlns="http://schemas.openxmlformats.org/spreadsheetml/2006/main">
  <c r="C48" i="5"/>
  <c r="C43"/>
  <c r="C32"/>
  <c r="C29"/>
  <c r="C21"/>
  <c r="C45" i="4"/>
  <c r="C44" i="5" l="1"/>
  <c r="C50" i="4"/>
  <c r="C34"/>
  <c r="C30"/>
  <c r="C20"/>
  <c r="C19"/>
  <c r="C76" i="1"/>
  <c r="C35"/>
  <c r="C55"/>
  <c r="C68"/>
  <c r="C60"/>
  <c r="C36"/>
  <c r="C69" l="1"/>
</calcChain>
</file>

<file path=xl/sharedStrings.xml><?xml version="1.0" encoding="utf-8"?>
<sst xmlns="http://schemas.openxmlformats.org/spreadsheetml/2006/main" count="186" uniqueCount="112">
  <si>
    <t>№ п/п</t>
  </si>
  <si>
    <t>наименование расходов</t>
  </si>
  <si>
    <t>сумма</t>
  </si>
  <si>
    <t>Договор №1 "Установка датчиков движения"от 28.01.13</t>
  </si>
  <si>
    <t>Договор №2 "Доски объявлений и ремонт в подв.отопл."</t>
  </si>
  <si>
    <t>Договор №3"Установка водосточных труб"от 24.04.13</t>
  </si>
  <si>
    <t>Договор №4"Устан.водост.труб и досок объявлений"</t>
  </si>
  <si>
    <t>Договор №5"Опрессовка теплосистемы"от 22.08.13</t>
  </si>
  <si>
    <t>Расходы связанные с обслуживанием и хоз.деят.ЖСК-12 за 2013 г.</t>
  </si>
  <si>
    <t>Зар.плата Председателя с НДФЛ</t>
  </si>
  <si>
    <t>Зар.плата Бухгалтера с НДФЛ</t>
  </si>
  <si>
    <t>Зар.плата Дворника с доплатами за листву.снег.покос травы</t>
  </si>
  <si>
    <t>Отпускные сотрудников</t>
  </si>
  <si>
    <t>Тел.связь Председ.</t>
  </si>
  <si>
    <t>Тел.связь бухгалтера</t>
  </si>
  <si>
    <t>Интернет</t>
  </si>
  <si>
    <t>Антивирус</t>
  </si>
  <si>
    <t>Услуги ПК</t>
  </si>
  <si>
    <t>Бумага</t>
  </si>
  <si>
    <t>Папки+Файлы</t>
  </si>
  <si>
    <t>Картридж+заправка картриджа</t>
  </si>
  <si>
    <t>Ксерокс</t>
  </si>
  <si>
    <t>Известь+шпатлёвка</t>
  </si>
  <si>
    <t>Эмаль</t>
  </si>
  <si>
    <t>Бензтриммер+бензин</t>
  </si>
  <si>
    <t>Трубы для водостока+канализации</t>
  </si>
  <si>
    <t>Пломбы+пломбир</t>
  </si>
  <si>
    <t>Светильники с датчиками</t>
  </si>
  <si>
    <t>Доска+стекло для досок объявлений</t>
  </si>
  <si>
    <t>Выписка из ЕГРП</t>
  </si>
  <si>
    <t>итого</t>
  </si>
  <si>
    <t>аренда компьютера</t>
  </si>
  <si>
    <t>итого вместе с з/п и НДФЛ</t>
  </si>
  <si>
    <t>в т.ч. Хоз.расходы</t>
  </si>
  <si>
    <t>Дт 50   Кт 70.71</t>
  </si>
  <si>
    <t>УСН 15%</t>
  </si>
  <si>
    <t>Сопротивление сетей</t>
  </si>
  <si>
    <t>Сайт ЖСК-12.Электрон.паспорт.</t>
  </si>
  <si>
    <t>Адвокаты</t>
  </si>
  <si>
    <t>"Эллис-квартплата"программа для вып.квитанций</t>
  </si>
  <si>
    <t>Госпошлины в суд</t>
  </si>
  <si>
    <t>Банк (обслуж.расч/счёта)</t>
  </si>
  <si>
    <t>"Противопожарная компания"</t>
  </si>
  <si>
    <t>Зем.налог 2012год.</t>
  </si>
  <si>
    <t>ПФР за 2009</t>
  </si>
  <si>
    <t>ПФР за 2013</t>
  </si>
  <si>
    <t>ФСС</t>
  </si>
  <si>
    <t>Услуги оплаченные с р/с по б/н</t>
  </si>
  <si>
    <t>ндфл</t>
  </si>
  <si>
    <t>переплата1453</t>
  </si>
  <si>
    <t xml:space="preserve">Ремонтные работы оплаченные с р/с </t>
  </si>
  <si>
    <t>Металич.двери</t>
  </si>
  <si>
    <t>Установка теплосчётчика</t>
  </si>
  <si>
    <t>ПОСТАВЩИКИ</t>
  </si>
  <si>
    <t>НЭСК</t>
  </si>
  <si>
    <t>"Водоканал"</t>
  </si>
  <si>
    <t>"АТЭК" (отопление)</t>
  </si>
  <si>
    <t>"Мусороуборочная"</t>
  </si>
  <si>
    <t>"Горгаз"+ВДГО</t>
  </si>
  <si>
    <t>всего с р/с</t>
  </si>
  <si>
    <t>возврат НЭСК</t>
  </si>
  <si>
    <t>возврат ФСС</t>
  </si>
  <si>
    <t>метла+замок и "ушки"</t>
  </si>
  <si>
    <t>пеня за 2009год</t>
  </si>
  <si>
    <t>в подотчёте у Веселовой</t>
  </si>
  <si>
    <t>возврат с налоговой за прошлые годы</t>
  </si>
  <si>
    <t>Агентское вознграждение с "Мусороуборочной"</t>
  </si>
  <si>
    <t xml:space="preserve">Поступили на р/с в т.ч </t>
  </si>
  <si>
    <t>платежи от собственников</t>
  </si>
  <si>
    <t>всего на р/с</t>
  </si>
  <si>
    <t>сальдо входящее</t>
  </si>
  <si>
    <t>сальдо исходящее</t>
  </si>
  <si>
    <t>Расходы связанные с обслуживанием и хоз.деят.ЖСК-12 за 1 квартал  2014 г.</t>
  </si>
  <si>
    <t>Договор №1 "Чистка канализации 3 подъезд"</t>
  </si>
  <si>
    <t>Договор №2 "Чистка канализации 4 подъезд"</t>
  </si>
  <si>
    <t>Канц.товары</t>
  </si>
  <si>
    <t>Лампа</t>
  </si>
  <si>
    <t>Замок навесной</t>
  </si>
  <si>
    <t>Зар.плата Дворника+расч.при увольнении</t>
  </si>
  <si>
    <t>ПФР за 2014</t>
  </si>
  <si>
    <t>замена водопровода в подвале</t>
  </si>
  <si>
    <t>"Горгаз"</t>
  </si>
  <si>
    <t>Услуги оплаченные с р/с по б/н с 01.01.2014года</t>
  </si>
  <si>
    <t>Ремонтные работы оплаченные с р/с  с 01.01.2014 года</t>
  </si>
  <si>
    <t>ПОСТАВЩИКИ оплата с 01.01.2014года</t>
  </si>
  <si>
    <t>"Пантер" съём иформ с узла учёта тепла</t>
  </si>
  <si>
    <t>Домофон за 2013г.-1 кв.2014г.</t>
  </si>
  <si>
    <t>"Противопожарная"</t>
  </si>
  <si>
    <t>за(-)19640з/п за март снятая в апреле</t>
  </si>
  <si>
    <t>Заправка картриджа</t>
  </si>
  <si>
    <t>Почта</t>
  </si>
  <si>
    <t>Материалы для субботника</t>
  </si>
  <si>
    <r>
      <t>Хоз.товары (</t>
    </r>
    <r>
      <rPr>
        <sz val="8"/>
        <color theme="1"/>
        <rFont val="Calibri"/>
        <family val="2"/>
        <charset val="204"/>
        <scheme val="minor"/>
      </rPr>
      <t>мешки.трубы.провод.шланги.аренда.ксерокс.краники.веники)</t>
    </r>
  </si>
  <si>
    <t>Покос травы</t>
  </si>
  <si>
    <t>Уборка за домом (ветки.деревья.мусор)</t>
  </si>
  <si>
    <t>Опресовка</t>
  </si>
  <si>
    <t xml:space="preserve">Установка насоса на отопление вывод трубы </t>
  </si>
  <si>
    <t>ПФР за отчётный период</t>
  </si>
  <si>
    <t xml:space="preserve">Домофон </t>
  </si>
  <si>
    <t xml:space="preserve">Ремонтные работы оплаченные с р/с  </t>
  </si>
  <si>
    <t>Сайт</t>
  </si>
  <si>
    <t>мет.двери 1 подъезд</t>
  </si>
  <si>
    <t>НДФЛ</t>
  </si>
  <si>
    <t xml:space="preserve">итого </t>
  </si>
  <si>
    <t>окна с откосами.дверь 1 подъезд</t>
  </si>
  <si>
    <t>КТ 51</t>
  </si>
  <si>
    <t>дт 51</t>
  </si>
  <si>
    <t>Расходы связанные с обслуживанием и хоз.деят.ЖСК-12 за   апрель 2014-март 2015 г.</t>
  </si>
  <si>
    <t>З/п  Председателя +отпуск+з/п март 2014</t>
  </si>
  <si>
    <t>З/п  Дворника+отпуск+з/п март 2014</t>
  </si>
  <si>
    <t>З/п  Бухгалтера+отпуск+з/п март 2014</t>
  </si>
  <si>
    <t>Агент.вознаг.с "Мусороуборочной"и МТС.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</si>
</sst>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0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/>
    <xf numFmtId="0" fontId="2" fillId="0" borderId="1" xfId="0" applyFont="1" applyBorder="1" applyAlignment="1"/>
    <xf numFmtId="0" fontId="5" fillId="0" borderId="1" xfId="0" applyFont="1" applyBorder="1"/>
    <xf numFmtId="0" fontId="2" fillId="0" borderId="8" xfId="0" applyFont="1" applyBorder="1"/>
    <xf numFmtId="0" fontId="6" fillId="0" borderId="0" xfId="0" applyFont="1"/>
    <xf numFmtId="0" fontId="2" fillId="0" borderId="13" xfId="0" applyFont="1" applyBorder="1" applyAlignment="1"/>
    <xf numFmtId="0" fontId="2" fillId="0" borderId="14" xfId="0" applyFont="1" applyBorder="1" applyAlignment="1"/>
    <xf numFmtId="0" fontId="2" fillId="0" borderId="13" xfId="0" applyFont="1" applyBorder="1"/>
    <xf numFmtId="0" fontId="2" fillId="0" borderId="14" xfId="0" applyFont="1" applyBorder="1"/>
    <xf numFmtId="0" fontId="4" fillId="0" borderId="17" xfId="0" applyFont="1" applyBorder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topLeftCell="A31" zoomScaleNormal="100" workbookViewId="0">
      <selection activeCell="A48" sqref="A48:B48"/>
    </sheetView>
  </sheetViews>
  <sheetFormatPr defaultRowHeight="15"/>
  <cols>
    <col min="2" max="2" width="50.7109375" customWidth="1"/>
    <col min="3" max="3" width="20.7109375" customWidth="1"/>
  </cols>
  <sheetData>
    <row r="1" spans="1:7" ht="18.75">
      <c r="A1" s="20" t="s">
        <v>107</v>
      </c>
      <c r="B1" s="20"/>
      <c r="C1" s="20"/>
      <c r="D1" s="20"/>
      <c r="E1" s="20"/>
      <c r="F1" s="20"/>
      <c r="G1" s="20"/>
    </row>
    <row r="2" spans="1:7" ht="18.75">
      <c r="A2" s="20" t="s">
        <v>105</v>
      </c>
      <c r="B2" s="20"/>
      <c r="C2" s="20"/>
    </row>
    <row r="3" spans="1:7" ht="18.75">
      <c r="A3" s="2" t="s">
        <v>0</v>
      </c>
      <c r="B3" s="2" t="s">
        <v>1</v>
      </c>
      <c r="C3" s="2" t="s">
        <v>2</v>
      </c>
    </row>
    <row r="4" spans="1:7" ht="18.75">
      <c r="A4" s="2">
        <v>1</v>
      </c>
      <c r="B4" s="2" t="s">
        <v>93</v>
      </c>
      <c r="C4" s="2">
        <v>1000</v>
      </c>
    </row>
    <row r="5" spans="1:7" ht="18.75">
      <c r="A5" s="2">
        <v>2</v>
      </c>
      <c r="B5" s="2" t="s">
        <v>94</v>
      </c>
      <c r="C5" s="2">
        <v>3000</v>
      </c>
    </row>
    <row r="6" spans="1:7" ht="18.75">
      <c r="A6" s="2">
        <v>3</v>
      </c>
      <c r="B6" s="2" t="s">
        <v>96</v>
      </c>
      <c r="C6" s="2">
        <v>3750</v>
      </c>
    </row>
    <row r="7" spans="1:7" ht="18.75">
      <c r="A7" s="2">
        <v>4</v>
      </c>
      <c r="B7" s="2" t="s">
        <v>95</v>
      </c>
      <c r="C7" s="2">
        <v>8000</v>
      </c>
    </row>
    <row r="8" spans="1:7" ht="18.75">
      <c r="A8" s="2">
        <v>5</v>
      </c>
      <c r="B8" s="2" t="s">
        <v>108</v>
      </c>
      <c r="C8" s="22">
        <v>272121</v>
      </c>
    </row>
    <row r="9" spans="1:7" ht="18.75">
      <c r="A9" s="2">
        <v>6</v>
      </c>
      <c r="B9" s="2" t="s">
        <v>110</v>
      </c>
      <c r="C9" s="23"/>
    </row>
    <row r="10" spans="1:7" ht="18.75">
      <c r="A10" s="2">
        <v>7</v>
      </c>
      <c r="B10" s="2" t="s">
        <v>109</v>
      </c>
      <c r="C10" s="24"/>
    </row>
    <row r="11" spans="1:7" ht="18.75">
      <c r="A11" s="2"/>
      <c r="B11" s="2" t="s">
        <v>102</v>
      </c>
      <c r="C11" s="2">
        <v>41935</v>
      </c>
    </row>
    <row r="12" spans="1:7" ht="18.75">
      <c r="A12" s="2">
        <v>8</v>
      </c>
      <c r="B12" s="2" t="s">
        <v>13</v>
      </c>
      <c r="C12" s="2">
        <v>1700</v>
      </c>
    </row>
    <row r="13" spans="1:7" ht="18.75">
      <c r="A13" s="2">
        <v>9</v>
      </c>
      <c r="B13" s="2" t="s">
        <v>14</v>
      </c>
      <c r="C13" s="2">
        <v>1260</v>
      </c>
    </row>
    <row r="14" spans="1:7" ht="18.75">
      <c r="A14" s="2">
        <v>10</v>
      </c>
      <c r="B14" s="2" t="s">
        <v>15</v>
      </c>
      <c r="C14" s="2">
        <v>1300</v>
      </c>
    </row>
    <row r="15" spans="1:7" ht="18.75">
      <c r="A15" s="2">
        <v>11</v>
      </c>
      <c r="B15" s="2" t="s">
        <v>75</v>
      </c>
      <c r="C15" s="2">
        <v>1406</v>
      </c>
    </row>
    <row r="16" spans="1:7" ht="18.75">
      <c r="A16" s="2">
        <v>12</v>
      </c>
      <c r="B16" s="2" t="s">
        <v>89</v>
      </c>
      <c r="C16" s="2">
        <v>1300</v>
      </c>
    </row>
    <row r="17" spans="1:3" ht="18.75">
      <c r="A17" s="2">
        <v>13</v>
      </c>
      <c r="B17" s="2" t="s">
        <v>18</v>
      </c>
      <c r="C17" s="2">
        <v>1800</v>
      </c>
    </row>
    <row r="18" spans="1:3" ht="18.75">
      <c r="A18" s="2">
        <v>14</v>
      </c>
      <c r="B18" s="2" t="s">
        <v>90</v>
      </c>
      <c r="C18" s="2">
        <v>85</v>
      </c>
    </row>
    <row r="19" spans="1:3" ht="18.75">
      <c r="A19" s="2">
        <v>15</v>
      </c>
      <c r="B19" s="2" t="s">
        <v>91</v>
      </c>
      <c r="C19" s="2">
        <v>920</v>
      </c>
    </row>
    <row r="20" spans="1:3" ht="18.75">
      <c r="A20" s="2">
        <v>16</v>
      </c>
      <c r="B20" s="2" t="s">
        <v>92</v>
      </c>
      <c r="C20" s="2">
        <v>17233.41</v>
      </c>
    </row>
    <row r="21" spans="1:3" ht="18.75">
      <c r="A21" s="21" t="s">
        <v>103</v>
      </c>
      <c r="B21" s="21"/>
      <c r="C21" s="5">
        <f>SUM(C4:C20)</f>
        <v>356810.41</v>
      </c>
    </row>
    <row r="22" spans="1:3" ht="18.75">
      <c r="A22" s="32" t="s">
        <v>82</v>
      </c>
      <c r="B22" s="32"/>
      <c r="C22" s="32"/>
    </row>
    <row r="23" spans="1:3" ht="18.75">
      <c r="A23" s="8" t="s">
        <v>0</v>
      </c>
      <c r="B23" s="8" t="s">
        <v>1</v>
      </c>
      <c r="C23" s="8" t="s">
        <v>2</v>
      </c>
    </row>
    <row r="24" spans="1:3" ht="18.75">
      <c r="A24" s="2">
        <v>1</v>
      </c>
      <c r="B24" s="2" t="s">
        <v>35</v>
      </c>
      <c r="C24" s="2">
        <v>4224</v>
      </c>
    </row>
    <row r="25" spans="1:3" ht="18.75">
      <c r="A25" s="2">
        <v>7</v>
      </c>
      <c r="B25" s="2" t="s">
        <v>41</v>
      </c>
      <c r="C25" s="2">
        <v>11575</v>
      </c>
    </row>
    <row r="26" spans="1:3" ht="18.75">
      <c r="A26" s="2">
        <v>11</v>
      </c>
      <c r="B26" s="2" t="s">
        <v>97</v>
      </c>
      <c r="C26" s="2">
        <v>72821.2</v>
      </c>
    </row>
    <row r="27" spans="1:3" ht="18.75">
      <c r="A27" s="2">
        <v>12</v>
      </c>
      <c r="B27" s="2" t="s">
        <v>46</v>
      </c>
      <c r="C27" s="2">
        <v>385.52</v>
      </c>
    </row>
    <row r="28" spans="1:3" ht="18.75">
      <c r="A28" s="2">
        <v>13</v>
      </c>
      <c r="B28" s="2" t="s">
        <v>100</v>
      </c>
      <c r="C28" s="2">
        <v>5600</v>
      </c>
    </row>
    <row r="29" spans="1:3" ht="18.75">
      <c r="A29" s="26" t="s">
        <v>30</v>
      </c>
      <c r="B29" s="26"/>
      <c r="C29" s="5">
        <f>SUM(C24:C28)</f>
        <v>94605.72</v>
      </c>
    </row>
    <row r="30" spans="1:3" ht="18.75">
      <c r="A30" s="25" t="s">
        <v>99</v>
      </c>
      <c r="B30" s="25"/>
      <c r="C30" s="25"/>
    </row>
    <row r="31" spans="1:3" ht="18.75">
      <c r="A31" s="2">
        <v>1</v>
      </c>
      <c r="B31" s="2" t="s">
        <v>104</v>
      </c>
      <c r="C31" s="2">
        <v>203000</v>
      </c>
    </row>
    <row r="32" spans="1:3" ht="18.75">
      <c r="A32" s="26" t="s">
        <v>30</v>
      </c>
      <c r="B32" s="26"/>
      <c r="C32" s="5">
        <f>SUM(C31:C31)</f>
        <v>203000</v>
      </c>
    </row>
    <row r="33" spans="1:4" ht="18.75">
      <c r="A33" s="25" t="s">
        <v>84</v>
      </c>
      <c r="B33" s="25"/>
      <c r="C33" s="25"/>
    </row>
    <row r="34" spans="1:4" ht="18.75">
      <c r="A34" s="2">
        <v>1</v>
      </c>
      <c r="B34" s="2" t="s">
        <v>54</v>
      </c>
      <c r="C34" s="2">
        <v>450571.5</v>
      </c>
    </row>
    <row r="35" spans="1:4" ht="18.75">
      <c r="A35" s="2">
        <v>2</v>
      </c>
      <c r="B35" s="2" t="s">
        <v>55</v>
      </c>
      <c r="C35" s="2">
        <v>320057.7</v>
      </c>
    </row>
    <row r="36" spans="1:4" ht="18.75">
      <c r="A36" s="2">
        <v>3</v>
      </c>
      <c r="B36" s="2" t="s">
        <v>56</v>
      </c>
      <c r="C36" s="2">
        <v>603483</v>
      </c>
    </row>
    <row r="37" spans="1:4" ht="18.75">
      <c r="A37" s="2">
        <v>4</v>
      </c>
      <c r="B37" s="2" t="s">
        <v>57</v>
      </c>
      <c r="C37" s="2">
        <v>112028.7</v>
      </c>
    </row>
    <row r="38" spans="1:4" ht="18.75">
      <c r="A38" s="2">
        <v>5</v>
      </c>
      <c r="B38" s="2" t="s">
        <v>81</v>
      </c>
      <c r="C38" s="2">
        <v>235755.1</v>
      </c>
    </row>
    <row r="39" spans="1:4" ht="18.75">
      <c r="A39" s="2">
        <v>6</v>
      </c>
      <c r="B39" s="2" t="s">
        <v>85</v>
      </c>
      <c r="C39" s="2">
        <v>5600</v>
      </c>
    </row>
    <row r="40" spans="1:4" ht="18.75">
      <c r="A40" s="2">
        <v>7</v>
      </c>
      <c r="B40" s="2" t="s">
        <v>98</v>
      </c>
      <c r="C40" s="2">
        <v>12000</v>
      </c>
    </row>
    <row r="41" spans="1:4" ht="18.75">
      <c r="A41" s="2">
        <v>8</v>
      </c>
      <c r="B41" s="2" t="s">
        <v>101</v>
      </c>
      <c r="C41" s="2">
        <v>30000</v>
      </c>
    </row>
    <row r="42" spans="1:4" ht="18.75">
      <c r="A42" s="2">
        <v>9</v>
      </c>
      <c r="B42" s="2" t="s">
        <v>87</v>
      </c>
      <c r="C42" s="2">
        <v>8000</v>
      </c>
    </row>
    <row r="43" spans="1:4" ht="18.75">
      <c r="A43" s="26" t="s">
        <v>30</v>
      </c>
      <c r="B43" s="26"/>
      <c r="C43" s="7">
        <f>SUM(C34:C42)</f>
        <v>1777496</v>
      </c>
    </row>
    <row r="44" spans="1:4" ht="19.5" thickBot="1">
      <c r="A44" s="1"/>
      <c r="B44" s="1" t="s">
        <v>59</v>
      </c>
      <c r="C44" s="19">
        <f>SUM(C43,C32,C29,C21)</f>
        <v>2431912.13</v>
      </c>
      <c r="D44" s="13"/>
    </row>
    <row r="45" spans="1:4" ht="18.75">
      <c r="A45" s="27" t="s">
        <v>106</v>
      </c>
      <c r="B45" s="28"/>
      <c r="C45" s="29"/>
    </row>
    <row r="46" spans="1:4" ht="18.75">
      <c r="A46" s="14">
        <v>1</v>
      </c>
      <c r="B46" s="10" t="s">
        <v>68</v>
      </c>
      <c r="C46" s="15">
        <v>2339696.33</v>
      </c>
    </row>
    <row r="47" spans="1:4" ht="18.75">
      <c r="A47" s="16">
        <v>5</v>
      </c>
      <c r="B47" s="11" t="s">
        <v>111</v>
      </c>
      <c r="C47" s="17">
        <v>23168.65</v>
      </c>
    </row>
    <row r="48" spans="1:4" ht="19.5" thickBot="1">
      <c r="A48" s="30" t="s">
        <v>30</v>
      </c>
      <c r="B48" s="31"/>
      <c r="C48" s="18">
        <f>SUM(C46:C47)</f>
        <v>2362864.98</v>
      </c>
    </row>
    <row r="49" spans="1:3" ht="18.75">
      <c r="A49" s="8"/>
      <c r="B49" s="8" t="s">
        <v>70</v>
      </c>
      <c r="C49" s="8">
        <v>69100.83</v>
      </c>
    </row>
    <row r="50" spans="1:3" ht="18.75">
      <c r="A50" s="2"/>
      <c r="B50" s="2" t="s">
        <v>71</v>
      </c>
      <c r="C50" s="5">
        <v>53.68</v>
      </c>
    </row>
    <row r="51" spans="1:3" ht="18.75">
      <c r="A51" s="1"/>
      <c r="B51" s="1"/>
      <c r="C51" s="1"/>
    </row>
    <row r="52" spans="1:3" ht="18.75">
      <c r="A52" s="1"/>
      <c r="B52" s="1"/>
      <c r="C52" s="1"/>
    </row>
    <row r="53" spans="1:3" ht="18.75">
      <c r="A53" s="1"/>
      <c r="B53" s="1"/>
      <c r="C53" s="1"/>
    </row>
    <row r="54" spans="1:3" ht="18.75">
      <c r="A54" s="1"/>
      <c r="B54" s="1"/>
      <c r="C54" s="1"/>
    </row>
    <row r="55" spans="1:3" ht="18.75">
      <c r="A55" s="1"/>
      <c r="B55" s="1"/>
      <c r="C55" s="1"/>
    </row>
    <row r="56" spans="1:3" ht="18.75">
      <c r="A56" s="1"/>
      <c r="B56" s="1"/>
      <c r="C56" s="1"/>
    </row>
    <row r="57" spans="1:3" ht="18.75">
      <c r="A57" s="1"/>
      <c r="B57" s="1"/>
      <c r="C57" s="1"/>
    </row>
    <row r="58" spans="1:3" ht="18.75">
      <c r="A58" s="1"/>
      <c r="B58" s="1"/>
      <c r="C58" s="1"/>
    </row>
    <row r="59" spans="1:3" ht="18.75">
      <c r="A59" s="1"/>
      <c r="B59" s="1"/>
      <c r="C59" s="1"/>
    </row>
    <row r="60" spans="1:3" ht="18.75">
      <c r="A60" s="1"/>
      <c r="B60" s="1"/>
      <c r="C60" s="1"/>
    </row>
    <row r="61" spans="1:3" ht="18.75">
      <c r="A61" s="1"/>
      <c r="B61" s="1"/>
      <c r="C61" s="1"/>
    </row>
    <row r="62" spans="1:3" ht="18.75">
      <c r="A62" s="1"/>
      <c r="B62" s="1"/>
      <c r="C62" s="1"/>
    </row>
    <row r="63" spans="1:3" ht="18.75">
      <c r="A63" s="1"/>
      <c r="B63" s="1"/>
      <c r="C63" s="1"/>
    </row>
    <row r="64" spans="1:3" ht="18.75">
      <c r="A64" s="1"/>
      <c r="B64" s="1"/>
      <c r="C64" s="1"/>
    </row>
    <row r="65" spans="1:3" ht="18.75">
      <c r="A65" s="1"/>
      <c r="B65" s="1"/>
      <c r="C65" s="1"/>
    </row>
    <row r="66" spans="1:3" ht="18.75">
      <c r="A66" s="1"/>
      <c r="B66" s="1"/>
      <c r="C66" s="1"/>
    </row>
    <row r="67" spans="1:3" ht="18.75">
      <c r="A67" s="1"/>
      <c r="B67" s="1"/>
      <c r="C67" s="1"/>
    </row>
    <row r="68" spans="1:3" ht="18.75">
      <c r="A68" s="1"/>
      <c r="B68" s="1"/>
      <c r="C68" s="1"/>
    </row>
    <row r="69" spans="1:3" ht="18.75">
      <c r="A69" s="1"/>
      <c r="B69" s="1"/>
      <c r="C69" s="1"/>
    </row>
    <row r="70" spans="1:3" ht="18.75">
      <c r="A70" s="1"/>
      <c r="B70" s="1"/>
      <c r="C70" s="1"/>
    </row>
    <row r="71" spans="1:3" ht="18.75">
      <c r="A71" s="1"/>
      <c r="B71" s="1"/>
      <c r="C71" s="1"/>
    </row>
    <row r="72" spans="1:3" ht="18.75">
      <c r="A72" s="1"/>
      <c r="B72" s="1"/>
      <c r="C72" s="1"/>
    </row>
    <row r="73" spans="1:3" ht="18.75">
      <c r="A73" s="1"/>
      <c r="B73" s="1"/>
      <c r="C73" s="1"/>
    </row>
    <row r="74" spans="1:3" ht="18.75">
      <c r="A74" s="1"/>
      <c r="B74" s="1"/>
      <c r="C74" s="1"/>
    </row>
    <row r="75" spans="1:3" ht="18.75">
      <c r="A75" s="1"/>
      <c r="B75" s="1"/>
      <c r="C75" s="1"/>
    </row>
    <row r="76" spans="1:3" ht="18.75">
      <c r="A76" s="1"/>
      <c r="B76" s="1"/>
      <c r="C76" s="1"/>
    </row>
    <row r="77" spans="1:3" ht="18.75">
      <c r="A77" s="1"/>
      <c r="B77" s="1"/>
      <c r="C77" s="1"/>
    </row>
    <row r="78" spans="1:3" ht="18.75">
      <c r="A78" s="1"/>
      <c r="B78" s="1"/>
      <c r="C78" s="1"/>
    </row>
  </sheetData>
  <mergeCells count="12">
    <mergeCell ref="A43:B43"/>
    <mergeCell ref="A45:C45"/>
    <mergeCell ref="A48:B48"/>
    <mergeCell ref="A22:C22"/>
    <mergeCell ref="A29:B29"/>
    <mergeCell ref="A30:C30"/>
    <mergeCell ref="A32:B32"/>
    <mergeCell ref="A2:C2"/>
    <mergeCell ref="A21:B21"/>
    <mergeCell ref="C8:C10"/>
    <mergeCell ref="A1:G1"/>
    <mergeCell ref="A33:C33"/>
  </mergeCells>
  <pageMargins left="0.7" right="0.7" top="0.75" bottom="0.75" header="0.3" footer="0.3"/>
  <pageSetup paperSize="9" scale="7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0"/>
  <sheetViews>
    <sheetView topLeftCell="A32" zoomScaleNormal="100" workbookViewId="0">
      <selection activeCell="C49" sqref="C49"/>
    </sheetView>
  </sheetViews>
  <sheetFormatPr defaultRowHeight="15"/>
  <cols>
    <col min="2" max="2" width="50.7109375" customWidth="1"/>
    <col min="3" max="3" width="20.7109375" customWidth="1"/>
  </cols>
  <sheetData>
    <row r="1" spans="1:3" ht="18.75">
      <c r="A1" s="34"/>
      <c r="B1" s="34"/>
      <c r="C1" s="34"/>
    </row>
    <row r="2" spans="1:3" ht="15.75">
      <c r="A2" s="35" t="s">
        <v>72</v>
      </c>
      <c r="B2" s="35"/>
      <c r="C2" s="35"/>
    </row>
    <row r="3" spans="1:3" ht="18.75">
      <c r="A3" s="34" t="s">
        <v>34</v>
      </c>
      <c r="B3" s="34"/>
      <c r="C3" s="34"/>
    </row>
    <row r="4" spans="1:3" ht="18.75">
      <c r="A4" s="2" t="s">
        <v>0</v>
      </c>
      <c r="B4" s="2" t="s">
        <v>1</v>
      </c>
      <c r="C4" s="2" t="s">
        <v>2</v>
      </c>
    </row>
    <row r="5" spans="1:3" ht="18.75">
      <c r="A5" s="2">
        <v>1</v>
      </c>
      <c r="B5" s="3" t="s">
        <v>73</v>
      </c>
      <c r="C5" s="2">
        <v>1724</v>
      </c>
    </row>
    <row r="6" spans="1:3" ht="18.75">
      <c r="A6" s="2">
        <v>2</v>
      </c>
      <c r="B6" s="3" t="s">
        <v>74</v>
      </c>
      <c r="C6" s="2">
        <v>1724</v>
      </c>
    </row>
    <row r="7" spans="1:3" ht="18.75">
      <c r="A7" s="2">
        <v>3</v>
      </c>
      <c r="B7" s="2" t="s">
        <v>9</v>
      </c>
      <c r="C7" s="2">
        <v>21549</v>
      </c>
    </row>
    <row r="8" spans="1:3" ht="18.75">
      <c r="A8" s="2">
        <v>4</v>
      </c>
      <c r="B8" s="2" t="s">
        <v>10</v>
      </c>
      <c r="C8" s="2">
        <v>21549</v>
      </c>
    </row>
    <row r="9" spans="1:3" ht="18.75">
      <c r="A9" s="2">
        <v>5</v>
      </c>
      <c r="B9" s="4" t="s">
        <v>78</v>
      </c>
      <c r="C9" s="2">
        <v>19595</v>
      </c>
    </row>
    <row r="10" spans="1:3" ht="18.75">
      <c r="A10" s="2">
        <v>6</v>
      </c>
      <c r="B10" s="2" t="s">
        <v>13</v>
      </c>
      <c r="C10" s="2">
        <v>400</v>
      </c>
    </row>
    <row r="11" spans="1:3" ht="18.75">
      <c r="A11" s="2">
        <v>7</v>
      </c>
      <c r="B11" s="2" t="s">
        <v>14</v>
      </c>
      <c r="C11" s="2">
        <v>100</v>
      </c>
    </row>
    <row r="12" spans="1:3" ht="18.75">
      <c r="A12" s="2">
        <v>8</v>
      </c>
      <c r="B12" s="2" t="s">
        <v>15</v>
      </c>
      <c r="C12" s="2">
        <v>650</v>
      </c>
    </row>
    <row r="13" spans="1:3" ht="18.75">
      <c r="A13" s="2">
        <v>9</v>
      </c>
      <c r="B13" s="2" t="s">
        <v>75</v>
      </c>
      <c r="C13" s="2">
        <v>450</v>
      </c>
    </row>
    <row r="14" spans="1:3" ht="18.75">
      <c r="A14" s="2">
        <v>10</v>
      </c>
      <c r="B14" s="2" t="s">
        <v>21</v>
      </c>
      <c r="C14" s="2">
        <v>220</v>
      </c>
    </row>
    <row r="15" spans="1:3" ht="18.75">
      <c r="A15" s="2">
        <v>11</v>
      </c>
      <c r="B15" s="2" t="s">
        <v>76</v>
      </c>
      <c r="C15" s="2">
        <v>150</v>
      </c>
    </row>
    <row r="16" spans="1:3" ht="18.75">
      <c r="A16" s="2">
        <v>12</v>
      </c>
      <c r="B16" s="2" t="s">
        <v>77</v>
      </c>
      <c r="C16" s="2">
        <v>600</v>
      </c>
    </row>
    <row r="17" spans="1:3" ht="18.75">
      <c r="A17" s="2">
        <v>13</v>
      </c>
      <c r="B17" s="2" t="s">
        <v>48</v>
      </c>
      <c r="C17" s="2">
        <v>-8599</v>
      </c>
    </row>
    <row r="18" spans="1:3" ht="18.75">
      <c r="A18" s="2">
        <v>14</v>
      </c>
      <c r="B18" s="2" t="s">
        <v>64</v>
      </c>
      <c r="C18" s="2">
        <v>599</v>
      </c>
    </row>
    <row r="19" spans="1:3" ht="18.75">
      <c r="A19" s="21" t="s">
        <v>32</v>
      </c>
      <c r="B19" s="21"/>
      <c r="C19" s="5">
        <f>SUM(C5:C18)</f>
        <v>60711</v>
      </c>
    </row>
    <row r="20" spans="1:3" ht="18.75">
      <c r="A20" s="36" t="s">
        <v>33</v>
      </c>
      <c r="B20" s="36"/>
      <c r="C20" s="7">
        <f>SUM(C10:C16)</f>
        <v>2570</v>
      </c>
    </row>
    <row r="21" spans="1:3" ht="18.75">
      <c r="A21" s="9"/>
      <c r="B21" s="9"/>
      <c r="C21" s="9"/>
    </row>
    <row r="22" spans="1:3" ht="18.75">
      <c r="A22" s="33"/>
      <c r="B22" s="33"/>
      <c r="C22" s="33"/>
    </row>
    <row r="23" spans="1:3" ht="18.75">
      <c r="A23" s="32" t="s">
        <v>82</v>
      </c>
      <c r="B23" s="32"/>
      <c r="C23" s="32"/>
    </row>
    <row r="24" spans="1:3" ht="18.75">
      <c r="A24" s="8" t="s">
        <v>0</v>
      </c>
      <c r="B24" s="8" t="s">
        <v>1</v>
      </c>
      <c r="C24" s="8" t="s">
        <v>2</v>
      </c>
    </row>
    <row r="25" spans="1:3" ht="18.75">
      <c r="A25" s="2">
        <v>1</v>
      </c>
      <c r="B25" s="2" t="s">
        <v>35</v>
      </c>
      <c r="C25" s="2">
        <v>300</v>
      </c>
    </row>
    <row r="26" spans="1:3" ht="18.75">
      <c r="A26" s="2">
        <v>7</v>
      </c>
      <c r="B26" s="2" t="s">
        <v>41</v>
      </c>
      <c r="C26" s="2">
        <v>2119.8000000000002</v>
      </c>
    </row>
    <row r="27" spans="1:3" ht="18.75">
      <c r="A27" s="2">
        <v>11</v>
      </c>
      <c r="B27" s="2" t="s">
        <v>79</v>
      </c>
      <c r="C27" s="2">
        <v>9000</v>
      </c>
    </row>
    <row r="28" spans="1:3" ht="18.75">
      <c r="A28" s="2">
        <v>12</v>
      </c>
      <c r="B28" s="2" t="s">
        <v>46</v>
      </c>
      <c r="C28" s="2">
        <v>488.77</v>
      </c>
    </row>
    <row r="29" spans="1:3" ht="18.75">
      <c r="A29" s="2">
        <v>13</v>
      </c>
      <c r="B29" s="2" t="s">
        <v>48</v>
      </c>
      <c r="C29" s="2">
        <v>7755</v>
      </c>
    </row>
    <row r="30" spans="1:3" ht="18.75">
      <c r="A30" s="26" t="s">
        <v>30</v>
      </c>
      <c r="B30" s="26"/>
      <c r="C30" s="2">
        <f>SUM(C25:C29)</f>
        <v>19663.57</v>
      </c>
    </row>
    <row r="31" spans="1:3" ht="18.75">
      <c r="A31" s="25"/>
      <c r="B31" s="25"/>
      <c r="C31" s="25"/>
    </row>
    <row r="32" spans="1:3" ht="18.75">
      <c r="A32" s="25" t="s">
        <v>83</v>
      </c>
      <c r="B32" s="25"/>
      <c r="C32" s="25"/>
    </row>
    <row r="33" spans="1:4" ht="18.75">
      <c r="A33" s="2">
        <v>1</v>
      </c>
      <c r="B33" s="2" t="s">
        <v>80</v>
      </c>
      <c r="C33" s="2">
        <v>145000</v>
      </c>
    </row>
    <row r="34" spans="1:4" ht="18.75">
      <c r="A34" s="26" t="s">
        <v>30</v>
      </c>
      <c r="B34" s="26"/>
      <c r="C34" s="2">
        <f>SUM(C33:C33)</f>
        <v>145000</v>
      </c>
    </row>
    <row r="35" spans="1:4" ht="18.75">
      <c r="A35" s="38"/>
      <c r="B35" s="39"/>
      <c r="C35" s="40"/>
    </row>
    <row r="36" spans="1:4" ht="18.75">
      <c r="A36" s="25" t="s">
        <v>84</v>
      </c>
      <c r="B36" s="25"/>
      <c r="C36" s="25"/>
    </row>
    <row r="37" spans="1:4" ht="18.75">
      <c r="A37" s="2">
        <v>1</v>
      </c>
      <c r="B37" s="2" t="s">
        <v>54</v>
      </c>
      <c r="C37" s="2">
        <v>72831.25</v>
      </c>
    </row>
    <row r="38" spans="1:4" ht="18.75">
      <c r="A38" s="2">
        <v>2</v>
      </c>
      <c r="B38" s="2" t="s">
        <v>55</v>
      </c>
      <c r="C38" s="2">
        <v>81281.759999999995</v>
      </c>
    </row>
    <row r="39" spans="1:4" ht="18.75">
      <c r="A39" s="2">
        <v>3</v>
      </c>
      <c r="B39" s="2" t="s">
        <v>56</v>
      </c>
      <c r="C39" s="2">
        <v>135110.1</v>
      </c>
    </row>
    <row r="40" spans="1:4" ht="18.75">
      <c r="A40" s="2">
        <v>4</v>
      </c>
      <c r="B40" s="2" t="s">
        <v>57</v>
      </c>
      <c r="C40" s="2">
        <v>35314.58</v>
      </c>
    </row>
    <row r="41" spans="1:4" ht="18.75">
      <c r="A41" s="2">
        <v>5</v>
      </c>
      <c r="B41" s="2" t="s">
        <v>81</v>
      </c>
      <c r="C41" s="2">
        <v>51350.59</v>
      </c>
    </row>
    <row r="42" spans="1:4" ht="18.75">
      <c r="A42" s="2">
        <v>6</v>
      </c>
      <c r="B42" s="2" t="s">
        <v>85</v>
      </c>
      <c r="C42" s="2">
        <v>2400</v>
      </c>
    </row>
    <row r="43" spans="1:4" ht="18.75">
      <c r="A43" s="2">
        <v>7</v>
      </c>
      <c r="B43" s="2" t="s">
        <v>86</v>
      </c>
      <c r="C43" s="2">
        <v>10800</v>
      </c>
    </row>
    <row r="44" spans="1:4" ht="18.75">
      <c r="A44" s="2">
        <v>8</v>
      </c>
      <c r="B44" s="2" t="s">
        <v>87</v>
      </c>
      <c r="C44" s="2">
        <v>6560</v>
      </c>
    </row>
    <row r="45" spans="1:4" ht="19.5" thickBot="1">
      <c r="A45" s="26" t="s">
        <v>30</v>
      </c>
      <c r="B45" s="26"/>
      <c r="C45" s="7">
        <f>SUM(C37:C44)</f>
        <v>395648.28</v>
      </c>
    </row>
    <row r="46" spans="1:4" ht="19.5" thickBot="1">
      <c r="A46" s="1"/>
      <c r="B46" s="1" t="s">
        <v>59</v>
      </c>
      <c r="C46" s="12">
        <v>601382.89</v>
      </c>
      <c r="D46" s="13" t="s">
        <v>88</v>
      </c>
    </row>
    <row r="47" spans="1:4" ht="18.75">
      <c r="A47" s="25" t="s">
        <v>67</v>
      </c>
      <c r="B47" s="25"/>
      <c r="C47" s="37"/>
    </row>
    <row r="48" spans="1:4" ht="18.75">
      <c r="A48" s="10">
        <v>1</v>
      </c>
      <c r="B48" s="10" t="s">
        <v>68</v>
      </c>
      <c r="C48" s="10">
        <v>568763.57999999996</v>
      </c>
    </row>
    <row r="49" spans="1:4" ht="18.75">
      <c r="A49" s="2">
        <v>5</v>
      </c>
      <c r="B49" s="11" t="s">
        <v>66</v>
      </c>
      <c r="C49" s="2">
        <v>2528.7600000000002</v>
      </c>
    </row>
    <row r="50" spans="1:4" ht="18.75">
      <c r="A50" s="26" t="s">
        <v>30</v>
      </c>
      <c r="B50" s="26"/>
      <c r="C50" s="2">
        <f>SUM(C48:C49)</f>
        <v>571292.34</v>
      </c>
      <c r="D50" t="s">
        <v>69</v>
      </c>
    </row>
    <row r="51" spans="1:4" ht="18.75">
      <c r="A51" s="2"/>
      <c r="B51" s="2" t="s">
        <v>70</v>
      </c>
      <c r="C51" s="2">
        <v>99191.38</v>
      </c>
    </row>
    <row r="52" spans="1:4" ht="18.75">
      <c r="A52" s="2"/>
      <c r="B52" s="2" t="s">
        <v>71</v>
      </c>
      <c r="C52" s="5">
        <v>69100.83</v>
      </c>
    </row>
    <row r="53" spans="1:4" ht="18.75">
      <c r="A53" s="1"/>
      <c r="B53" s="1"/>
      <c r="C53" s="1"/>
    </row>
    <row r="54" spans="1:4" ht="18.75">
      <c r="A54" s="1"/>
      <c r="B54" s="1"/>
      <c r="C54" s="1"/>
    </row>
    <row r="55" spans="1:4" ht="18.75">
      <c r="A55" s="1"/>
      <c r="B55" s="1"/>
      <c r="C55" s="1"/>
    </row>
    <row r="56" spans="1:4" ht="18.75">
      <c r="A56" s="1"/>
      <c r="B56" s="1"/>
      <c r="C56" s="1"/>
    </row>
    <row r="57" spans="1:4" ht="18.75">
      <c r="A57" s="1"/>
      <c r="B57" s="1"/>
      <c r="C57" s="1"/>
    </row>
    <row r="58" spans="1:4" ht="18.75">
      <c r="A58" s="1"/>
      <c r="B58" s="1"/>
      <c r="C58" s="1"/>
    </row>
    <row r="59" spans="1:4" ht="18.75">
      <c r="A59" s="1"/>
      <c r="B59" s="1"/>
      <c r="C59" s="1"/>
    </row>
    <row r="60" spans="1:4" ht="18.75">
      <c r="A60" s="1"/>
      <c r="B60" s="1"/>
      <c r="C60" s="1"/>
    </row>
    <row r="61" spans="1:4" ht="18.75">
      <c r="A61" s="1"/>
      <c r="B61" s="1"/>
      <c r="C61" s="1"/>
    </row>
    <row r="62" spans="1:4" ht="18.75">
      <c r="A62" s="1"/>
      <c r="B62" s="1"/>
      <c r="C62" s="1"/>
    </row>
    <row r="63" spans="1:4" ht="18.75">
      <c r="A63" s="1"/>
      <c r="B63" s="1"/>
      <c r="C63" s="1"/>
    </row>
    <row r="64" spans="1:4" ht="18.75">
      <c r="A64" s="1"/>
      <c r="B64" s="1"/>
      <c r="C64" s="1"/>
    </row>
    <row r="65" spans="1:3" ht="18.75">
      <c r="A65" s="1"/>
      <c r="B65" s="1"/>
      <c r="C65" s="1"/>
    </row>
    <row r="66" spans="1:3" ht="18.75">
      <c r="A66" s="1"/>
      <c r="B66" s="1"/>
      <c r="C66" s="1"/>
    </row>
    <row r="67" spans="1:3" ht="18.75">
      <c r="A67" s="1"/>
      <c r="B67" s="1"/>
      <c r="C67" s="1"/>
    </row>
    <row r="68" spans="1:3" ht="18.75">
      <c r="A68" s="1"/>
      <c r="B68" s="1"/>
      <c r="C68" s="1"/>
    </row>
    <row r="69" spans="1:3" ht="18.75">
      <c r="A69" s="1"/>
      <c r="B69" s="1"/>
      <c r="C69" s="1"/>
    </row>
    <row r="70" spans="1:3" ht="18.75">
      <c r="A70" s="1"/>
      <c r="B70" s="1"/>
      <c r="C70" s="1"/>
    </row>
    <row r="71" spans="1:3" ht="18.75">
      <c r="A71" s="1"/>
      <c r="B71" s="1"/>
      <c r="C71" s="1"/>
    </row>
    <row r="72" spans="1:3" ht="18.75">
      <c r="A72" s="1"/>
      <c r="B72" s="1"/>
      <c r="C72" s="1"/>
    </row>
    <row r="73" spans="1:3" ht="18.75">
      <c r="A73" s="1"/>
      <c r="B73" s="1"/>
      <c r="C73" s="1"/>
    </row>
    <row r="74" spans="1:3" ht="18.75">
      <c r="A74" s="1"/>
      <c r="B74" s="1"/>
      <c r="C74" s="1"/>
    </row>
    <row r="75" spans="1:3" ht="18.75">
      <c r="A75" s="1"/>
      <c r="B75" s="1"/>
      <c r="C75" s="1"/>
    </row>
    <row r="76" spans="1:3" ht="18.75">
      <c r="A76" s="1"/>
      <c r="B76" s="1"/>
      <c r="C76" s="1"/>
    </row>
    <row r="77" spans="1:3" ht="18.75">
      <c r="A77" s="1"/>
      <c r="B77" s="1"/>
      <c r="C77" s="1"/>
    </row>
    <row r="78" spans="1:3" ht="18.75">
      <c r="A78" s="1"/>
      <c r="B78" s="1"/>
      <c r="C78" s="1"/>
    </row>
    <row r="79" spans="1:3" ht="18.75">
      <c r="A79" s="1"/>
      <c r="B79" s="1"/>
      <c r="C79" s="1"/>
    </row>
    <row r="80" spans="1:3" ht="18.75">
      <c r="A80" s="1"/>
      <c r="B80" s="1"/>
      <c r="C80" s="1"/>
    </row>
  </sheetData>
  <mergeCells count="16">
    <mergeCell ref="A36:C36"/>
    <mergeCell ref="A45:B45"/>
    <mergeCell ref="A47:C47"/>
    <mergeCell ref="A50:B50"/>
    <mergeCell ref="A23:C23"/>
    <mergeCell ref="A30:B30"/>
    <mergeCell ref="A31:C31"/>
    <mergeCell ref="A32:C32"/>
    <mergeCell ref="A34:B34"/>
    <mergeCell ref="A35:C35"/>
    <mergeCell ref="A22:C22"/>
    <mergeCell ref="A1:C1"/>
    <mergeCell ref="A2:C2"/>
    <mergeCell ref="A3:C3"/>
    <mergeCell ref="A19:B19"/>
    <mergeCell ref="A20:B20"/>
  </mergeCells>
  <pageMargins left="0.7" right="0.7" top="0.75" bottom="0.75" header="0.3" footer="0.3"/>
  <pageSetup paperSize="9" scale="80" orientation="portrait" verticalDpi="0" r:id="rId1"/>
  <rowBreaks count="1" manualBreakCount="1">
    <brk id="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106"/>
  <sheetViews>
    <sheetView topLeftCell="A64" zoomScaleNormal="100" workbookViewId="0">
      <selection activeCell="C83" sqref="C83"/>
    </sheetView>
  </sheetViews>
  <sheetFormatPr defaultRowHeight="15"/>
  <cols>
    <col min="2" max="2" width="50.7109375" customWidth="1"/>
    <col min="3" max="3" width="20.7109375" customWidth="1"/>
  </cols>
  <sheetData>
    <row r="1" spans="1:3" ht="18.75">
      <c r="A1" s="34"/>
      <c r="B1" s="34"/>
      <c r="C1" s="34"/>
    </row>
    <row r="2" spans="1:3" ht="18.75">
      <c r="A2" s="34" t="s">
        <v>8</v>
      </c>
      <c r="B2" s="34"/>
      <c r="C2" s="34"/>
    </row>
    <row r="3" spans="1:3" ht="18.75">
      <c r="A3" s="34" t="s">
        <v>34</v>
      </c>
      <c r="B3" s="34"/>
      <c r="C3" s="34"/>
    </row>
    <row r="4" spans="1:3" ht="18.75">
      <c r="A4" s="2" t="s">
        <v>0</v>
      </c>
      <c r="B4" s="2" t="s">
        <v>1</v>
      </c>
      <c r="C4" s="2" t="s">
        <v>2</v>
      </c>
    </row>
    <row r="5" spans="1:3" ht="18.75">
      <c r="A5" s="2">
        <v>1</v>
      </c>
      <c r="B5" s="3" t="s">
        <v>3</v>
      </c>
      <c r="C5" s="2">
        <v>2070</v>
      </c>
    </row>
    <row r="6" spans="1:3" ht="18.75">
      <c r="A6" s="2">
        <v>2</v>
      </c>
      <c r="B6" s="3" t="s">
        <v>4</v>
      </c>
      <c r="C6" s="2">
        <v>3792</v>
      </c>
    </row>
    <row r="7" spans="1:3" ht="18.75">
      <c r="A7" s="2">
        <v>3</v>
      </c>
      <c r="B7" s="3" t="s">
        <v>5</v>
      </c>
      <c r="C7" s="2">
        <v>575</v>
      </c>
    </row>
    <row r="8" spans="1:3" ht="18.75">
      <c r="A8" s="2">
        <v>4</v>
      </c>
      <c r="B8" s="3" t="s">
        <v>6</v>
      </c>
      <c r="C8" s="2">
        <v>8966</v>
      </c>
    </row>
    <row r="9" spans="1:3" ht="18.75">
      <c r="A9" s="2">
        <v>5</v>
      </c>
      <c r="B9" s="3" t="s">
        <v>7</v>
      </c>
      <c r="C9" s="2">
        <v>9195.4</v>
      </c>
    </row>
    <row r="10" spans="1:3" ht="18.75">
      <c r="A10" s="2">
        <v>6</v>
      </c>
      <c r="B10" s="2" t="s">
        <v>9</v>
      </c>
      <c r="C10" s="2">
        <v>86206.8</v>
      </c>
    </row>
    <row r="11" spans="1:3" ht="18.75">
      <c r="A11" s="2">
        <v>7</v>
      </c>
      <c r="B11" s="2" t="s">
        <v>10</v>
      </c>
      <c r="C11" s="2">
        <v>86206.8</v>
      </c>
    </row>
    <row r="12" spans="1:3" ht="18.75">
      <c r="A12" s="2">
        <v>8</v>
      </c>
      <c r="B12" s="4" t="s">
        <v>11</v>
      </c>
      <c r="C12" s="2">
        <v>57013.599999999999</v>
      </c>
    </row>
    <row r="13" spans="1:3" ht="18.75">
      <c r="A13" s="2">
        <v>9</v>
      </c>
      <c r="B13" s="2" t="s">
        <v>12</v>
      </c>
      <c r="C13" s="2">
        <v>14405.5</v>
      </c>
    </row>
    <row r="14" spans="1:3" ht="18.75">
      <c r="A14" s="2">
        <v>10</v>
      </c>
      <c r="B14" s="2" t="s">
        <v>13</v>
      </c>
      <c r="C14" s="2">
        <v>500</v>
      </c>
    </row>
    <row r="15" spans="1:3" ht="18.75">
      <c r="A15" s="2">
        <v>11</v>
      </c>
      <c r="B15" s="2" t="s">
        <v>14</v>
      </c>
      <c r="C15" s="2">
        <v>300</v>
      </c>
    </row>
    <row r="16" spans="1:3" ht="18.75">
      <c r="A16" s="2">
        <v>12</v>
      </c>
      <c r="B16" s="2" t="s">
        <v>15</v>
      </c>
      <c r="C16" s="2">
        <v>1950</v>
      </c>
    </row>
    <row r="17" spans="1:3" ht="18.75">
      <c r="A17" s="2">
        <v>13</v>
      </c>
      <c r="B17" s="2" t="s">
        <v>16</v>
      </c>
      <c r="C17" s="2">
        <v>1014</v>
      </c>
    </row>
    <row r="18" spans="1:3" ht="18.75">
      <c r="A18" s="2">
        <v>14</v>
      </c>
      <c r="B18" s="2" t="s">
        <v>17</v>
      </c>
      <c r="C18" s="2">
        <v>690</v>
      </c>
    </row>
    <row r="19" spans="1:3" ht="18.75">
      <c r="A19" s="2">
        <v>15</v>
      </c>
      <c r="B19" s="2" t="s">
        <v>18</v>
      </c>
      <c r="C19" s="2">
        <v>272</v>
      </c>
    </row>
    <row r="20" spans="1:3" ht="18.75">
      <c r="A20" s="2">
        <v>16</v>
      </c>
      <c r="B20" s="2" t="s">
        <v>19</v>
      </c>
      <c r="C20" s="2">
        <v>342.67</v>
      </c>
    </row>
    <row r="21" spans="1:3" ht="18.75">
      <c r="A21" s="2">
        <v>17</v>
      </c>
      <c r="B21" s="2" t="s">
        <v>20</v>
      </c>
      <c r="C21" s="2">
        <v>1155</v>
      </c>
    </row>
    <row r="22" spans="1:3" ht="18.75">
      <c r="A22" s="2">
        <v>18</v>
      </c>
      <c r="B22" s="2" t="s">
        <v>21</v>
      </c>
      <c r="C22" s="2">
        <v>235</v>
      </c>
    </row>
    <row r="23" spans="1:3" ht="18.75">
      <c r="A23" s="2">
        <v>19</v>
      </c>
      <c r="B23" s="2" t="s">
        <v>22</v>
      </c>
      <c r="C23" s="2">
        <v>390</v>
      </c>
    </row>
    <row r="24" spans="1:3" ht="18.75">
      <c r="A24" s="2">
        <v>20</v>
      </c>
      <c r="B24" s="2" t="s">
        <v>23</v>
      </c>
      <c r="C24" s="2">
        <v>400</v>
      </c>
    </row>
    <row r="25" spans="1:3" ht="18.75">
      <c r="A25" s="2">
        <v>21</v>
      </c>
      <c r="B25" s="2" t="s">
        <v>62</v>
      </c>
      <c r="C25" s="2">
        <v>710</v>
      </c>
    </row>
    <row r="26" spans="1:3" ht="18.75">
      <c r="A26" s="2">
        <v>22</v>
      </c>
      <c r="B26" s="2" t="s">
        <v>24</v>
      </c>
      <c r="C26" s="2">
        <v>5300</v>
      </c>
    </row>
    <row r="27" spans="1:3" ht="18.75">
      <c r="A27" s="2">
        <v>23</v>
      </c>
      <c r="B27" s="2" t="s">
        <v>25</v>
      </c>
      <c r="C27" s="2">
        <v>11451.42</v>
      </c>
    </row>
    <row r="28" spans="1:3" ht="18.75">
      <c r="A28" s="2">
        <v>24</v>
      </c>
      <c r="B28" s="2" t="s">
        <v>26</v>
      </c>
      <c r="C28" s="2">
        <v>800</v>
      </c>
    </row>
    <row r="29" spans="1:3" ht="18.75">
      <c r="A29" s="2">
        <v>25</v>
      </c>
      <c r="B29" s="2" t="s">
        <v>27</v>
      </c>
      <c r="C29" s="2">
        <v>2034</v>
      </c>
    </row>
    <row r="30" spans="1:3" ht="18.75">
      <c r="A30" s="2">
        <v>26</v>
      </c>
      <c r="B30" s="2" t="s">
        <v>28</v>
      </c>
      <c r="C30" s="2">
        <v>2060</v>
      </c>
    </row>
    <row r="31" spans="1:3" ht="18.75">
      <c r="A31" s="2">
        <v>27</v>
      </c>
      <c r="B31" s="2" t="s">
        <v>29</v>
      </c>
      <c r="C31" s="2">
        <v>220</v>
      </c>
    </row>
    <row r="32" spans="1:3" ht="18.75">
      <c r="A32" s="2">
        <v>28</v>
      </c>
      <c r="B32" s="2" t="s">
        <v>31</v>
      </c>
      <c r="C32" s="2">
        <v>6000</v>
      </c>
    </row>
    <row r="33" spans="1:3" ht="18.75">
      <c r="A33" s="2">
        <v>29</v>
      </c>
      <c r="B33" s="2" t="s">
        <v>48</v>
      </c>
      <c r="C33" s="2">
        <v>-34893.19</v>
      </c>
    </row>
    <row r="34" spans="1:3" ht="18.75">
      <c r="A34" s="2">
        <v>30</v>
      </c>
      <c r="B34" s="2" t="s">
        <v>64</v>
      </c>
      <c r="C34" s="2">
        <v>121</v>
      </c>
    </row>
    <row r="35" spans="1:3" ht="18.75">
      <c r="A35" s="21" t="s">
        <v>32</v>
      </c>
      <c r="B35" s="21"/>
      <c r="C35" s="5">
        <f>SUM(C5:C34)</f>
        <v>269482.99999999994</v>
      </c>
    </row>
    <row r="36" spans="1:3" ht="18.75">
      <c r="A36" s="36" t="s">
        <v>33</v>
      </c>
      <c r="B36" s="36"/>
      <c r="C36" s="7">
        <f>SUM(C14:C32)</f>
        <v>35824.089999999997</v>
      </c>
    </row>
    <row r="37" spans="1:3" ht="18.75">
      <c r="A37" s="9"/>
      <c r="B37" s="9"/>
      <c r="C37" s="9"/>
    </row>
    <row r="38" spans="1:3" ht="18.75">
      <c r="A38" s="33"/>
      <c r="B38" s="33"/>
      <c r="C38" s="33"/>
    </row>
    <row r="39" spans="1:3" ht="18.75">
      <c r="A39" s="32" t="s">
        <v>47</v>
      </c>
      <c r="B39" s="32"/>
      <c r="C39" s="32"/>
    </row>
    <row r="40" spans="1:3" ht="18.75">
      <c r="A40" s="8" t="s">
        <v>0</v>
      </c>
      <c r="B40" s="8" t="s">
        <v>1</v>
      </c>
      <c r="C40" s="8" t="s">
        <v>2</v>
      </c>
    </row>
    <row r="41" spans="1:3" ht="18.75">
      <c r="A41" s="2">
        <v>1</v>
      </c>
      <c r="B41" s="2" t="s">
        <v>35</v>
      </c>
      <c r="C41" s="2">
        <v>938.7</v>
      </c>
    </row>
    <row r="42" spans="1:3" ht="18.75">
      <c r="A42" s="2">
        <v>2</v>
      </c>
      <c r="B42" s="2" t="s">
        <v>36</v>
      </c>
      <c r="C42" s="2">
        <v>10000</v>
      </c>
    </row>
    <row r="43" spans="1:3" ht="18.75">
      <c r="A43" s="2">
        <v>3</v>
      </c>
      <c r="B43" s="2" t="s">
        <v>37</v>
      </c>
      <c r="C43" s="2">
        <v>7800</v>
      </c>
    </row>
    <row r="44" spans="1:3" ht="18.75">
      <c r="A44" s="2">
        <v>4</v>
      </c>
      <c r="B44" s="2" t="s">
        <v>38</v>
      </c>
      <c r="C44" s="2">
        <v>33000</v>
      </c>
    </row>
    <row r="45" spans="1:3" ht="18.75">
      <c r="A45" s="2">
        <v>5</v>
      </c>
      <c r="B45" s="6" t="s">
        <v>39</v>
      </c>
      <c r="C45" s="2">
        <v>4500</v>
      </c>
    </row>
    <row r="46" spans="1:3" ht="18.75">
      <c r="A46" s="2">
        <v>6</v>
      </c>
      <c r="B46" s="2" t="s">
        <v>40</v>
      </c>
      <c r="C46" s="2">
        <v>4280</v>
      </c>
    </row>
    <row r="47" spans="1:3" ht="18.75">
      <c r="A47" s="2">
        <v>7</v>
      </c>
      <c r="B47" s="2" t="s">
        <v>41</v>
      </c>
      <c r="C47" s="2">
        <v>8128.51</v>
      </c>
    </row>
    <row r="48" spans="1:3" ht="18.75">
      <c r="A48" s="2">
        <v>8</v>
      </c>
      <c r="B48" s="2" t="s">
        <v>42</v>
      </c>
      <c r="C48" s="2">
        <v>6608</v>
      </c>
    </row>
    <row r="49" spans="1:4" ht="18.75">
      <c r="A49" s="2">
        <v>9</v>
      </c>
      <c r="B49" s="2" t="s">
        <v>43</v>
      </c>
      <c r="C49" s="2">
        <v>2500</v>
      </c>
    </row>
    <row r="50" spans="1:4" ht="18.75">
      <c r="A50" s="2">
        <v>10</v>
      </c>
      <c r="B50" s="2" t="s">
        <v>44</v>
      </c>
      <c r="C50" s="2">
        <v>7012</v>
      </c>
    </row>
    <row r="51" spans="1:4" ht="18.75">
      <c r="A51" s="2">
        <v>11</v>
      </c>
      <c r="B51" s="2" t="s">
        <v>45</v>
      </c>
      <c r="C51" s="2">
        <v>53679.54</v>
      </c>
      <c r="D51" t="s">
        <v>49</v>
      </c>
    </row>
    <row r="52" spans="1:4" ht="18.75">
      <c r="A52" s="2">
        <v>12</v>
      </c>
      <c r="B52" s="2" t="s">
        <v>46</v>
      </c>
      <c r="C52" s="2">
        <v>2000</v>
      </c>
    </row>
    <row r="53" spans="1:4" ht="18.75">
      <c r="A53" s="2">
        <v>13</v>
      </c>
      <c r="B53" s="2" t="s">
        <v>48</v>
      </c>
      <c r="C53" s="2">
        <v>34893.19</v>
      </c>
    </row>
    <row r="54" spans="1:4" ht="18.75">
      <c r="A54" s="2">
        <v>14</v>
      </c>
      <c r="B54" s="2" t="s">
        <v>63</v>
      </c>
      <c r="C54" s="2">
        <v>672.94</v>
      </c>
    </row>
    <row r="55" spans="1:4" ht="18.75">
      <c r="A55" s="26" t="s">
        <v>30</v>
      </c>
      <c r="B55" s="26"/>
      <c r="C55" s="2">
        <f>SUM(C41:C54)</f>
        <v>176012.88</v>
      </c>
    </row>
    <row r="56" spans="1:4" ht="18.75">
      <c r="A56" s="25"/>
      <c r="B56" s="25"/>
      <c r="C56" s="25"/>
    </row>
    <row r="57" spans="1:4" ht="18.75">
      <c r="A57" s="25" t="s">
        <v>50</v>
      </c>
      <c r="B57" s="25"/>
      <c r="C57" s="25"/>
    </row>
    <row r="58" spans="1:4" ht="18.75">
      <c r="A58" s="2">
        <v>1</v>
      </c>
      <c r="B58" s="2" t="s">
        <v>51</v>
      </c>
      <c r="C58" s="2">
        <v>77000</v>
      </c>
    </row>
    <row r="59" spans="1:4" ht="18.75">
      <c r="A59" s="2">
        <v>2</v>
      </c>
      <c r="B59" s="2" t="s">
        <v>52</v>
      </c>
      <c r="C59" s="2">
        <v>130000</v>
      </c>
    </row>
    <row r="60" spans="1:4" ht="18.75">
      <c r="A60" s="26" t="s">
        <v>30</v>
      </c>
      <c r="B60" s="26"/>
      <c r="C60" s="2">
        <f>SUM(C58:C59)</f>
        <v>207000</v>
      </c>
    </row>
    <row r="61" spans="1:4" ht="18.75">
      <c r="A61" s="38"/>
      <c r="B61" s="39"/>
      <c r="C61" s="40"/>
    </row>
    <row r="62" spans="1:4" ht="18.75">
      <c r="A62" s="25" t="s">
        <v>53</v>
      </c>
      <c r="B62" s="25"/>
      <c r="C62" s="25"/>
    </row>
    <row r="63" spans="1:4" ht="18.75">
      <c r="A63" s="2">
        <v>1</v>
      </c>
      <c r="B63" s="2" t="s">
        <v>54</v>
      </c>
      <c r="C63" s="2">
        <v>441950.15</v>
      </c>
    </row>
    <row r="64" spans="1:4" ht="18.75">
      <c r="A64" s="2">
        <v>2</v>
      </c>
      <c r="B64" s="2" t="s">
        <v>55</v>
      </c>
      <c r="C64" s="2">
        <v>305521.5</v>
      </c>
    </row>
    <row r="65" spans="1:4" ht="18.75">
      <c r="A65" s="2">
        <v>3</v>
      </c>
      <c r="B65" s="2" t="s">
        <v>56</v>
      </c>
      <c r="C65" s="2">
        <v>521776.32</v>
      </c>
    </row>
    <row r="66" spans="1:4" ht="18.75">
      <c r="A66" s="2">
        <v>4</v>
      </c>
      <c r="B66" s="2" t="s">
        <v>57</v>
      </c>
      <c r="C66" s="2">
        <v>89463.52</v>
      </c>
    </row>
    <row r="67" spans="1:4" ht="18.75">
      <c r="A67" s="2">
        <v>5</v>
      </c>
      <c r="B67" s="2" t="s">
        <v>58</v>
      </c>
      <c r="C67" s="2">
        <v>202001.13</v>
      </c>
    </row>
    <row r="68" spans="1:4" ht="18.75">
      <c r="A68" s="26" t="s">
        <v>30</v>
      </c>
      <c r="B68" s="26"/>
      <c r="C68" s="2">
        <f>SUM(C63:C67)</f>
        <v>1560712.62</v>
      </c>
    </row>
    <row r="69" spans="1:4" ht="18.75">
      <c r="A69" s="1"/>
      <c r="B69" s="1"/>
      <c r="C69" s="1">
        <f>SUM(C68,C60,C55,C35)</f>
        <v>2213208.5</v>
      </c>
      <c r="D69" t="s">
        <v>59</v>
      </c>
    </row>
    <row r="70" spans="1:4" ht="18.75">
      <c r="A70" s="25" t="s">
        <v>67</v>
      </c>
      <c r="B70" s="25"/>
      <c r="C70" s="25"/>
    </row>
    <row r="71" spans="1:4" ht="18.75">
      <c r="A71" s="10">
        <v>1</v>
      </c>
      <c r="B71" s="10" t="s">
        <v>68</v>
      </c>
      <c r="C71" s="10">
        <v>2197690.59</v>
      </c>
    </row>
    <row r="72" spans="1:4" ht="18.75">
      <c r="A72" s="2">
        <v>2</v>
      </c>
      <c r="B72" s="2" t="s">
        <v>60</v>
      </c>
      <c r="C72" s="2">
        <v>28471.65</v>
      </c>
    </row>
    <row r="73" spans="1:4" ht="18.75">
      <c r="A73" s="2">
        <v>3</v>
      </c>
      <c r="B73" s="2" t="s">
        <v>61</v>
      </c>
      <c r="C73" s="2">
        <v>1616.67</v>
      </c>
    </row>
    <row r="74" spans="1:4" ht="18.75">
      <c r="A74" s="2">
        <v>4</v>
      </c>
      <c r="B74" s="2" t="s">
        <v>65</v>
      </c>
      <c r="C74" s="2">
        <v>12816</v>
      </c>
    </row>
    <row r="75" spans="1:4" ht="18.75">
      <c r="A75" s="2">
        <v>5</v>
      </c>
      <c r="B75" s="11" t="s">
        <v>66</v>
      </c>
      <c r="C75" s="2">
        <v>6257.89</v>
      </c>
    </row>
    <row r="76" spans="1:4" ht="18.75">
      <c r="A76" s="26" t="s">
        <v>30</v>
      </c>
      <c r="B76" s="26"/>
      <c r="C76" s="2">
        <f>SUM(C71:C75)</f>
        <v>2246852.7999999998</v>
      </c>
      <c r="D76" t="s">
        <v>69</v>
      </c>
    </row>
    <row r="77" spans="1:4" ht="18.75">
      <c r="A77" s="2"/>
      <c r="B77" s="2" t="s">
        <v>70</v>
      </c>
      <c r="C77" s="2">
        <v>65547.11</v>
      </c>
    </row>
    <row r="78" spans="1:4" ht="18.75">
      <c r="A78" s="2"/>
      <c r="B78" s="2" t="s">
        <v>71</v>
      </c>
      <c r="C78" s="5">
        <v>99191.38</v>
      </c>
    </row>
    <row r="79" spans="1:4" ht="18.75">
      <c r="A79" s="1"/>
      <c r="B79" s="1"/>
      <c r="C79" s="1"/>
    </row>
    <row r="80" spans="1:4" ht="18.75">
      <c r="A80" s="1"/>
      <c r="B80" s="1"/>
      <c r="C80" s="1"/>
    </row>
    <row r="81" spans="1:3" ht="18.75">
      <c r="A81" s="1"/>
      <c r="B81" s="1"/>
      <c r="C81" s="1"/>
    </row>
    <row r="82" spans="1:3" ht="18.75">
      <c r="A82" s="1"/>
      <c r="B82" s="1"/>
      <c r="C82" s="1"/>
    </row>
    <row r="83" spans="1:3" ht="18.75">
      <c r="A83" s="1"/>
      <c r="B83" s="1"/>
      <c r="C83" s="1"/>
    </row>
    <row r="84" spans="1:3" ht="18.75">
      <c r="A84" s="1"/>
      <c r="B84" s="1"/>
      <c r="C84" s="1"/>
    </row>
    <row r="85" spans="1:3" ht="18.75">
      <c r="A85" s="1"/>
      <c r="B85" s="1"/>
      <c r="C85" s="1"/>
    </row>
    <row r="86" spans="1:3" ht="18.75">
      <c r="A86" s="1"/>
      <c r="B86" s="1"/>
      <c r="C86" s="1"/>
    </row>
    <row r="87" spans="1:3" ht="18.75">
      <c r="A87" s="1"/>
      <c r="B87" s="1"/>
      <c r="C87" s="1"/>
    </row>
    <row r="88" spans="1:3" ht="18.75">
      <c r="A88" s="1"/>
      <c r="B88" s="1"/>
      <c r="C88" s="1"/>
    </row>
    <row r="89" spans="1:3" ht="18.75">
      <c r="A89" s="1"/>
      <c r="B89" s="1"/>
      <c r="C89" s="1"/>
    </row>
    <row r="90" spans="1:3" ht="18.75">
      <c r="A90" s="1"/>
      <c r="B90" s="1"/>
      <c r="C90" s="1"/>
    </row>
    <row r="91" spans="1:3" ht="18.75">
      <c r="A91" s="1"/>
      <c r="B91" s="1"/>
      <c r="C91" s="1"/>
    </row>
    <row r="92" spans="1:3" ht="18.75">
      <c r="A92" s="1"/>
      <c r="B92" s="1"/>
      <c r="C92" s="1"/>
    </row>
    <row r="93" spans="1:3" ht="18.75">
      <c r="A93" s="1"/>
      <c r="B93" s="1"/>
      <c r="C93" s="1"/>
    </row>
    <row r="94" spans="1:3" ht="18.75">
      <c r="A94" s="1"/>
      <c r="B94" s="1"/>
      <c r="C94" s="1"/>
    </row>
    <row r="95" spans="1:3" ht="18.75">
      <c r="A95" s="1"/>
      <c r="B95" s="1"/>
      <c r="C95" s="1"/>
    </row>
    <row r="96" spans="1:3" ht="18.75">
      <c r="A96" s="1"/>
      <c r="B96" s="1"/>
      <c r="C96" s="1"/>
    </row>
    <row r="97" spans="1:3" ht="18.75">
      <c r="A97" s="1"/>
      <c r="B97" s="1"/>
      <c r="C97" s="1"/>
    </row>
    <row r="98" spans="1:3" ht="18.75">
      <c r="A98" s="1"/>
      <c r="B98" s="1"/>
      <c r="C98" s="1"/>
    </row>
    <row r="99" spans="1:3" ht="18.75">
      <c r="A99" s="1"/>
      <c r="B99" s="1"/>
      <c r="C99" s="1"/>
    </row>
    <row r="100" spans="1:3" ht="18.75">
      <c r="A100" s="1"/>
      <c r="B100" s="1"/>
      <c r="C100" s="1"/>
    </row>
    <row r="101" spans="1:3" ht="18.75">
      <c r="A101" s="1"/>
      <c r="B101" s="1"/>
      <c r="C101" s="1"/>
    </row>
    <row r="102" spans="1:3" ht="18.75">
      <c r="A102" s="1"/>
      <c r="B102" s="1"/>
      <c r="C102" s="1"/>
    </row>
    <row r="103" spans="1:3" ht="18.75">
      <c r="A103" s="1"/>
      <c r="B103" s="1"/>
      <c r="C103" s="1"/>
    </row>
    <row r="104" spans="1:3" ht="18.75">
      <c r="A104" s="1"/>
      <c r="B104" s="1"/>
      <c r="C104" s="1"/>
    </row>
    <row r="105" spans="1:3" ht="18.75">
      <c r="A105" s="1"/>
      <c r="B105" s="1"/>
      <c r="C105" s="1"/>
    </row>
    <row r="106" spans="1:3" ht="18.75">
      <c r="A106" s="1"/>
      <c r="B106" s="1"/>
      <c r="C106" s="1"/>
    </row>
  </sheetData>
  <mergeCells count="16">
    <mergeCell ref="A38:C38"/>
    <mergeCell ref="A56:C56"/>
    <mergeCell ref="A57:C57"/>
    <mergeCell ref="A60:B60"/>
    <mergeCell ref="A62:C62"/>
    <mergeCell ref="A3:C3"/>
    <mergeCell ref="A1:C1"/>
    <mergeCell ref="A2:C2"/>
    <mergeCell ref="A35:B35"/>
    <mergeCell ref="A36:B36"/>
    <mergeCell ref="A70:C70"/>
    <mergeCell ref="A76:B76"/>
    <mergeCell ref="A61:C61"/>
    <mergeCell ref="A39:C39"/>
    <mergeCell ref="A55:B55"/>
    <mergeCell ref="A68:B68"/>
  </mergeCells>
  <pageMargins left="0.7" right="0.7" top="0.75" bottom="0.75" header="0.3" footer="0.3"/>
  <pageSetup paperSize="9" scale="88" orientation="portrait" verticalDpi="0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отчёт за 2014-2015</vt:lpstr>
      <vt:lpstr>отчёт за 1 кварт.2014</vt:lpstr>
      <vt:lpstr>отчёт за 2013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рет</dc:creator>
  <cp:lastModifiedBy>рет</cp:lastModifiedBy>
  <cp:lastPrinted>2015-04-22T12:04:27Z</cp:lastPrinted>
  <dcterms:created xsi:type="dcterms:W3CDTF">2014-05-02T17:03:22Z</dcterms:created>
  <dcterms:modified xsi:type="dcterms:W3CDTF">2015-12-15T07:46:56Z</dcterms:modified>
</cp:coreProperties>
</file>