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Лист3" sheetId="1" r:id="rId1"/>
  </sheets>
  <definedNames>
    <definedName name="_xlnm._FilterDatabase" localSheetId="0" hidden="1">'Лист3'!$A$16:$E$78</definedName>
    <definedName name="_xlnm.Print_Titles" localSheetId="0">'Лист3'!$16:$16</definedName>
  </definedNames>
  <calcPr fullCalcOnLoad="1"/>
</workbook>
</file>

<file path=xl/sharedStrings.xml><?xml version="1.0" encoding="utf-8"?>
<sst xmlns="http://schemas.openxmlformats.org/spreadsheetml/2006/main" count="136" uniqueCount="107">
  <si>
    <t xml:space="preserve">Субвенции на осуществление отдельных госу-дарственных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 – всего, </t>
  </si>
  <si>
    <t>Субвенции на осуществление отдельных госу-дарственных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</si>
  <si>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госу-дарственных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</si>
  <si>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госу-дарственных полномочий по регулированию тарифов организаций коммунального комплекса</t>
  </si>
  <si>
    <t>Субвенции на осуществление отдельных госу-дарственных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обра-зовательных организаций, расположенных на тер-ритории Краснодарского края, проживающим и работающим в сельской местности, рабочих посёлках (посёлках городского типа) Краснодарского края, – всего,</t>
  </si>
  <si>
    <t>Субвенции на осуществление отдельных госу-дарственных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сахаро-снижающие препараты, средства самоконтроля и диагностические средства, либо перенесших пересадки органов и тканей, получающих иммунодепрессанты, – всего,</t>
  </si>
  <si>
    <t>Субвенции на осуществление отдельных госу-дарственных полномочий по поддержке сельско-хозяйственного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</si>
  <si>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госу-дарственных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пре-доставленных им жилых помещений специализи-рованного жилищного фонда</t>
  </si>
  <si>
    <t>Субвенции на осуществление отдельных госу-дарственных полномочий по поддержке сельско-хозяйственного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сельско-хозяйственного производства, сельскохозяйственным по-требительским кооперативам</t>
  </si>
  <si>
    <t>Субвенции на осуществление отдельных госу-дарственных полномочий по обеспечению выплаты ежемесячного вознаграждения, причитающегося приём-ным родителям за оказание услуг по воспитанию приёмных детей</t>
  </si>
  <si>
    <t>Субвенции на осуществление отдельных госу-дарственных полномочий по поддержке сельско-хозяйственного производства в Краснодарском крае</t>
  </si>
  <si>
    <t>рых утверждается уполномоченным Правительством Российской Федерации федеральным органом исполни-тельной власти, и медицинской помощи, оказываемой в специализированных кожно-венерологических, проти-вотуберкулёзных, наркологических, онкологических диспансерах и других специализированных медицинских учреждениях) в Краснодарском крае – всего,</t>
  </si>
  <si>
    <t>Субвенции на осуществление отдельных госу-дарственных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 учреждениях,  перечень  кото-</t>
  </si>
  <si>
    <t>2016 год</t>
  </si>
  <si>
    <t>2017 год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</si>
  <si>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</si>
  <si>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Код</t>
  </si>
  <si>
    <t>1.</t>
  </si>
  <si>
    <t>№ п/п</t>
  </si>
  <si>
    <t>в том числе:</t>
  </si>
  <si>
    <t>2.</t>
  </si>
  <si>
    <t>0902</t>
  </si>
  <si>
    <t>0909</t>
  </si>
  <si>
    <t>Амбулаторная помощь</t>
  </si>
  <si>
    <t>Другие вопросы в области здравоохранения</t>
  </si>
  <si>
    <t>0702</t>
  </si>
  <si>
    <t>Общее образование</t>
  </si>
  <si>
    <t xml:space="preserve">Физическая культура </t>
  </si>
  <si>
    <t>0104</t>
  </si>
  <si>
    <t>0405</t>
  </si>
  <si>
    <t>0113</t>
  </si>
  <si>
    <t>0707</t>
  </si>
  <si>
    <t>0901</t>
  </si>
  <si>
    <t>0904</t>
  </si>
  <si>
    <t>Стационарная медицинская помощь</t>
  </si>
  <si>
    <t>Скорая медицинская помощь</t>
  </si>
  <si>
    <t>0701</t>
  </si>
  <si>
    <t>Дошкольное образование</t>
  </si>
  <si>
    <t>0501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</si>
  <si>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</si>
  <si>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</si>
  <si>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</si>
  <si>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</si>
  <si>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</si>
  <si>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</si>
  <si>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</si>
  <si>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</si>
  <si>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</si>
  <si>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</si>
  <si>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</si>
  <si>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</si>
  <si>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</si>
  <si>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</si>
  <si>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</si>
  <si>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</si>
  <si>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</si>
  <si>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</si>
  <si>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</si>
  <si>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</si>
  <si>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</si>
  <si>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</si>
  <si>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</si>
  <si>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</si>
  <si>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</si>
  <si>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</si>
  <si>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</si>
  <si>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</si>
  <si>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</si>
  <si>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</si>
  <si>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</si>
  <si>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</si>
  <si>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0105</t>
  </si>
  <si>
    <t>Наименование</t>
  </si>
  <si>
    <t>Обслуживание  государственного внутреннего и муниципального долга</t>
  </si>
  <si>
    <t xml:space="preserve">                                                                                        ПРИЛОЖЕНИЕ № 22</t>
  </si>
  <si>
    <t xml:space="preserve">                                                                                        к  решению городской Думы</t>
  </si>
  <si>
    <t xml:space="preserve">                                                                                        Краснодара</t>
  </si>
  <si>
    <t xml:space="preserve">                 РАСХОДЫ</t>
  </si>
  <si>
    <t>Всего расходов за счёт средств, передаваемых из краевого бюджета в 2016 и 2017 годах</t>
  </si>
  <si>
    <t xml:space="preserve">                                                                                        от  ________________  №  _______</t>
  </si>
  <si>
    <t>(тыс.рублей)</t>
  </si>
  <si>
    <t>Сумма</t>
  </si>
  <si>
    <t>за счёт средств, передаваемых из краевого бюджета в 2016 и 2017 годах в соответствии с Законом Краснодарского края «О краевом бюджете                                   на 2015 год и на плановый период 2016 и 2017 годов»</t>
  </si>
  <si>
    <t xml:space="preserve">Расходы за счёт дотации на выравнивание бюджетной обеспеченности поселений – всего, </t>
  </si>
  <si>
    <t xml:space="preserve">Расходы за счёт субвенций бюджетам муниципальных образований – всего, </t>
  </si>
  <si>
    <t>Субвенции на осуществление выплат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учреждениях социального обслуживания населения,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</si>
  <si>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Субвенции на осуществление отдельных госу-дарственных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</si>
  <si>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госу-дарственных полномочий по образованию и организации деятельности административных комиссий</t>
  </si>
  <si>
    <t>Субвенции на осуществление отдельных госу-дарственных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</si>
  <si>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госу-дарственных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</si>
  <si>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госу-дарственных полномочий по распоряжению земельными участками, находящимися в государственной собственности Краснодарского края</t>
  </si>
  <si>
    <t>Субвенции на осуществление государственных полно-мочий в области образования – всего,</t>
  </si>
  <si>
    <t>Субвенции на осуществление отдельных госу-дарственных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</si>
  <si>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госу-дарственных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</si>
  <si>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Субвенции на осуществление отдельных госу-дарственных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</si>
  <si>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Субвенции на осуществление отдельных госу-дарственных полномочий по предоставлению дополнительной денежной компенсации на усиленное питание доноров крови и (или) её компонентов</t>
  </si>
  <si>
    <t>Субвенции на осуществление отдельных госу-дарственных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</si>
  <si>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Субвенции на осуществление отдельных госу-дарственных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</si>
  <si>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отдельных госу-дарственных полномочий по организации оздоровления и отдыха детей</t>
  </si>
  <si>
    <t>Субвенции на осуществление отдельных госу-дарственных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</si>
  <si>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госу-дарственных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</si>
  <si>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Субвенции на осуществление отдельных госу-дарственных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</si>
  <si>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Субвенции на осуществление отдельных госу-дарственных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</si>
  <si>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госу-дарственных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</si>
  <si>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в том числе за счёт:</t>
  </si>
  <si>
    <t>средств федерального бюджета</t>
  </si>
  <si>
    <t>средств краевого бюджета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</si>
</sst>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;\-#,##0.0;\-"/>
    <numFmt numFmtId="189" formatCode="000\.00\.000\.0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Arial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justify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88" fontId="6" fillId="0" borderId="1" xfId="0" applyNumberFormat="1" applyFont="1" applyBorder="1" applyAlignment="1">
      <alignment/>
    </xf>
    <xf numFmtId="188" fontId="6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88" fontId="6" fillId="0" borderId="2" xfId="0" applyNumberFormat="1" applyFont="1" applyBorder="1" applyAlignment="1">
      <alignment/>
    </xf>
    <xf numFmtId="188" fontId="6" fillId="0" borderId="8" xfId="0" applyNumberFormat="1" applyFont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188" fontId="7" fillId="0" borderId="2" xfId="0" applyNumberFormat="1" applyFont="1" applyBorder="1" applyAlignment="1">
      <alignment/>
    </xf>
    <xf numFmtId="188" fontId="7" fillId="0" borderId="8" xfId="0" applyNumberFormat="1" applyFont="1" applyBorder="1" applyAlignment="1">
      <alignment/>
    </xf>
    <xf numFmtId="0" fontId="7" fillId="0" borderId="2" xfId="0" applyFont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justify" wrapText="1"/>
    </xf>
    <xf numFmtId="183" fontId="6" fillId="0" borderId="9" xfId="0" applyNumberFormat="1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0" fontId="7" fillId="0" borderId="7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2" xfId="0" applyNumberFormat="1" applyFont="1" applyBorder="1" applyAlignment="1">
      <alignment horizontal="justify" vertical="top" wrapText="1"/>
    </xf>
    <xf numFmtId="0" fontId="2" fillId="0" borderId="7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"/>
  <sheetViews>
    <sheetView tabSelected="1" workbookViewId="0" topLeftCell="A77">
      <selection activeCell="C81" sqref="C81:C115"/>
    </sheetView>
  </sheetViews>
  <sheetFormatPr defaultColWidth="9.140625" defaultRowHeight="12.75"/>
  <cols>
    <col min="1" max="1" width="6.00390625" style="2" customWidth="1"/>
    <col min="2" max="2" width="6.28125" style="2" customWidth="1"/>
    <col min="3" max="3" width="54.7109375" style="2" customWidth="1"/>
    <col min="4" max="4" width="12.00390625" style="3" customWidth="1"/>
    <col min="5" max="5" width="12.7109375" style="3" customWidth="1"/>
    <col min="6" max="16384" width="9.140625" style="1" customWidth="1"/>
  </cols>
  <sheetData>
    <row r="1" spans="1:5" ht="18.75">
      <c r="A1" s="13"/>
      <c r="B1" s="14"/>
      <c r="C1" s="15" t="s">
        <v>74</v>
      </c>
      <c r="D1" s="16"/>
      <c r="E1" s="16"/>
    </row>
    <row r="2" spans="1:5" ht="18.75">
      <c r="A2" s="13"/>
      <c r="B2" s="14"/>
      <c r="C2" s="15" t="s">
        <v>75</v>
      </c>
      <c r="D2" s="16"/>
      <c r="E2" s="16"/>
    </row>
    <row r="3" spans="1:5" ht="18.75">
      <c r="A3" s="13"/>
      <c r="B3" s="14"/>
      <c r="C3" s="15" t="s">
        <v>76</v>
      </c>
      <c r="D3" s="16"/>
      <c r="E3" s="16"/>
    </row>
    <row r="4" spans="1:5" ht="18.75">
      <c r="A4" s="13"/>
      <c r="B4" s="14"/>
      <c r="C4" s="17" t="s">
        <v>79</v>
      </c>
      <c r="D4" s="16"/>
      <c r="E4" s="16"/>
    </row>
    <row r="5" spans="1:5" ht="18.75">
      <c r="A5" s="13"/>
      <c r="B5" s="14"/>
      <c r="C5" s="17"/>
      <c r="D5" s="16"/>
      <c r="E5" s="16"/>
    </row>
    <row r="6" spans="1:5" ht="18.75">
      <c r="A6" s="13"/>
      <c r="B6" s="14"/>
      <c r="C6" s="17"/>
      <c r="D6" s="16"/>
      <c r="E6" s="16"/>
    </row>
    <row r="7" spans="1:5" ht="18.75">
      <c r="A7" s="13"/>
      <c r="B7" s="14"/>
      <c r="C7" s="17"/>
      <c r="D7" s="16"/>
      <c r="E7" s="16"/>
    </row>
    <row r="8" ht="18.75">
      <c r="C8" s="18" t="s">
        <v>77</v>
      </c>
    </row>
    <row r="9" spans="1:5" ht="60.75" customHeight="1">
      <c r="A9" s="57" t="s">
        <v>82</v>
      </c>
      <c r="B9" s="58"/>
      <c r="C9" s="58"/>
      <c r="D9" s="58"/>
      <c r="E9" s="58"/>
    </row>
    <row r="10" spans="1:5" ht="18.75">
      <c r="A10" s="52"/>
      <c r="B10" s="53"/>
      <c r="C10" s="53"/>
      <c r="D10" s="53"/>
      <c r="E10" s="53"/>
    </row>
    <row r="11" spans="1:5" ht="18.75">
      <c r="A11" s="52"/>
      <c r="B11" s="53"/>
      <c r="C11" s="53"/>
      <c r="D11" s="53"/>
      <c r="E11" s="53"/>
    </row>
    <row r="12" spans="1:5" ht="16.5" customHeight="1">
      <c r="A12" s="6"/>
      <c r="B12" s="6"/>
      <c r="C12" s="9"/>
      <c r="D12" s="10"/>
      <c r="E12" s="11"/>
    </row>
    <row r="13" spans="1:5" ht="18.75" customHeight="1">
      <c r="A13" s="6"/>
      <c r="B13" s="6"/>
      <c r="C13" s="9"/>
      <c r="D13" s="10"/>
      <c r="E13" s="54" t="s">
        <v>80</v>
      </c>
    </row>
    <row r="14" spans="1:5" ht="18.75" customHeight="1">
      <c r="A14" s="61" t="s">
        <v>18</v>
      </c>
      <c r="B14" s="59" t="s">
        <v>16</v>
      </c>
      <c r="C14" s="61" t="s">
        <v>72</v>
      </c>
      <c r="D14" s="63" t="s">
        <v>81</v>
      </c>
      <c r="E14" s="64"/>
    </row>
    <row r="15" spans="1:5" ht="15" customHeight="1">
      <c r="A15" s="62"/>
      <c r="B15" s="60"/>
      <c r="C15" s="62"/>
      <c r="D15" s="12" t="s">
        <v>13</v>
      </c>
      <c r="E15" s="12" t="s">
        <v>14</v>
      </c>
    </row>
    <row r="16" spans="1:5" s="4" customFormat="1" ht="15.75">
      <c r="A16" s="23">
        <v>1</v>
      </c>
      <c r="B16" s="23">
        <v>2</v>
      </c>
      <c r="C16" s="23">
        <v>3</v>
      </c>
      <c r="D16" s="23">
        <v>4</v>
      </c>
      <c r="E16" s="23">
        <v>5</v>
      </c>
    </row>
    <row r="17" spans="1:5" s="5" customFormat="1" ht="31.5">
      <c r="A17" s="24" t="s">
        <v>17</v>
      </c>
      <c r="B17" s="25"/>
      <c r="C17" s="7" t="s">
        <v>83</v>
      </c>
      <c r="D17" s="26">
        <f>D19</f>
        <v>51685.7</v>
      </c>
      <c r="E17" s="27">
        <f>E19</f>
        <v>50299.3</v>
      </c>
    </row>
    <row r="18" spans="1:5" s="5" customFormat="1" ht="15.75">
      <c r="A18" s="28"/>
      <c r="B18" s="29"/>
      <c r="C18" s="19" t="s">
        <v>19</v>
      </c>
      <c r="D18" s="30"/>
      <c r="E18" s="31"/>
    </row>
    <row r="19" spans="1:5" ht="31.5">
      <c r="A19" s="48"/>
      <c r="B19" s="32">
        <v>1301</v>
      </c>
      <c r="C19" s="33" t="s">
        <v>73</v>
      </c>
      <c r="D19" s="34">
        <v>51685.7</v>
      </c>
      <c r="E19" s="35">
        <v>50299.3</v>
      </c>
    </row>
    <row r="20" spans="1:5" ht="31.5">
      <c r="A20" s="28" t="s">
        <v>20</v>
      </c>
      <c r="B20" s="36"/>
      <c r="C20" s="8" t="s">
        <v>84</v>
      </c>
      <c r="D20" s="30">
        <f>D22+D23+D24+D25+D26+D27+D31+D35+D36+D37+D38+D42+D43+D44+D45+D46+D47+D51+D53+D59+D63+D64+D65+D66+D67+D68+D69+D70+D71+D75+D76+D77</f>
        <v>7153823.8999999985</v>
      </c>
      <c r="E20" s="31">
        <f>E22+E23+E24+E25+E26+E27+E31+E35+E36+E37+E38+E42+E43+E44+E45+E46+E47+E51+E53+E59+E63+E64+E65+E66+E67+E68+E69+E70+E71+E75+E76+E77</f>
        <v>7143200.3</v>
      </c>
    </row>
    <row r="21" spans="1:5" ht="15.75">
      <c r="A21" s="28"/>
      <c r="B21" s="36"/>
      <c r="C21" s="19" t="s">
        <v>19</v>
      </c>
      <c r="D21" s="30"/>
      <c r="E21" s="31"/>
    </row>
    <row r="22" spans="1:5" ht="63">
      <c r="A22" s="48" t="s">
        <v>39</v>
      </c>
      <c r="B22" s="37" t="s">
        <v>28</v>
      </c>
      <c r="C22" s="33" t="s">
        <v>86</v>
      </c>
      <c r="D22" s="34">
        <v>12415.1</v>
      </c>
      <c r="E22" s="35">
        <v>12415.1</v>
      </c>
    </row>
    <row r="23" spans="1:5" ht="49.5" customHeight="1">
      <c r="A23" s="48" t="s">
        <v>40</v>
      </c>
      <c r="B23" s="37" t="s">
        <v>28</v>
      </c>
      <c r="C23" s="33" t="s">
        <v>87</v>
      </c>
      <c r="D23" s="34">
        <v>147.9</v>
      </c>
      <c r="E23" s="35">
        <v>147.9</v>
      </c>
    </row>
    <row r="24" spans="1:5" ht="63">
      <c r="A24" s="48" t="s">
        <v>41</v>
      </c>
      <c r="B24" s="38">
        <v>1006</v>
      </c>
      <c r="C24" s="33" t="s">
        <v>88</v>
      </c>
      <c r="D24" s="34">
        <v>41510.6</v>
      </c>
      <c r="E24" s="35">
        <v>41510.6</v>
      </c>
    </row>
    <row r="25" spans="1:5" ht="63">
      <c r="A25" s="48" t="s">
        <v>42</v>
      </c>
      <c r="B25" s="37" t="s">
        <v>28</v>
      </c>
      <c r="C25" s="33" t="s">
        <v>89</v>
      </c>
      <c r="D25" s="34">
        <v>4209.6</v>
      </c>
      <c r="E25" s="35">
        <v>4209.6</v>
      </c>
    </row>
    <row r="26" spans="1:5" ht="63.75" customHeight="1">
      <c r="A26" s="48" t="s">
        <v>43</v>
      </c>
      <c r="B26" s="37" t="s">
        <v>30</v>
      </c>
      <c r="C26" s="33" t="s">
        <v>90</v>
      </c>
      <c r="D26" s="34">
        <v>16.3</v>
      </c>
      <c r="E26" s="35">
        <v>16.3</v>
      </c>
    </row>
    <row r="27" spans="1:5" ht="31.5">
      <c r="A27" s="48" t="s">
        <v>44</v>
      </c>
      <c r="B27" s="39"/>
      <c r="C27" s="33" t="s">
        <v>91</v>
      </c>
      <c r="D27" s="34">
        <f>D29+D30</f>
        <v>5856549</v>
      </c>
      <c r="E27" s="35">
        <f>E29+E30</f>
        <v>5856549</v>
      </c>
    </row>
    <row r="28" spans="1:5" ht="15.75">
      <c r="A28" s="48"/>
      <c r="B28" s="39"/>
      <c r="C28" s="19" t="s">
        <v>19</v>
      </c>
      <c r="D28" s="34"/>
      <c r="E28" s="35"/>
    </row>
    <row r="29" spans="1:5" ht="15.75">
      <c r="A29" s="48"/>
      <c r="B29" s="40" t="s">
        <v>36</v>
      </c>
      <c r="C29" s="41" t="s">
        <v>37</v>
      </c>
      <c r="D29" s="34">
        <v>2955185.3</v>
      </c>
      <c r="E29" s="35">
        <v>2955185.3</v>
      </c>
    </row>
    <row r="30" spans="1:5" ht="15.75">
      <c r="A30" s="48"/>
      <c r="B30" s="40" t="s">
        <v>25</v>
      </c>
      <c r="C30" s="41" t="s">
        <v>26</v>
      </c>
      <c r="D30" s="34">
        <v>2901363.7</v>
      </c>
      <c r="E30" s="35">
        <v>2901363.7</v>
      </c>
    </row>
    <row r="31" spans="1:5" ht="145.5" customHeight="1">
      <c r="A31" s="48" t="s">
        <v>45</v>
      </c>
      <c r="B31" s="39"/>
      <c r="C31" s="33" t="s">
        <v>92</v>
      </c>
      <c r="D31" s="34">
        <f>D33+D34</f>
        <v>2593.6</v>
      </c>
      <c r="E31" s="35">
        <f>E33+E34</f>
        <v>2593.6</v>
      </c>
    </row>
    <row r="32" spans="1:5" ht="15.75">
      <c r="A32" s="48"/>
      <c r="B32" s="39"/>
      <c r="C32" s="19" t="s">
        <v>19</v>
      </c>
      <c r="D32" s="34"/>
      <c r="E32" s="35"/>
    </row>
    <row r="33" spans="1:5" ht="15.75">
      <c r="A33" s="48"/>
      <c r="B33" s="40" t="s">
        <v>25</v>
      </c>
      <c r="C33" s="41" t="s">
        <v>26</v>
      </c>
      <c r="D33" s="34">
        <f>813+1258.6</f>
        <v>2071.6</v>
      </c>
      <c r="E33" s="35">
        <f>813+1258.6</f>
        <v>2071.6</v>
      </c>
    </row>
    <row r="34" spans="1:5" ht="15.75">
      <c r="A34" s="48"/>
      <c r="B34" s="40">
        <v>1101</v>
      </c>
      <c r="C34" s="41" t="s">
        <v>27</v>
      </c>
      <c r="D34" s="34">
        <v>522</v>
      </c>
      <c r="E34" s="35">
        <v>522</v>
      </c>
    </row>
    <row r="35" spans="1:5" ht="142.5" customHeight="1">
      <c r="A35" s="48" t="s">
        <v>46</v>
      </c>
      <c r="B35" s="38">
        <v>1004</v>
      </c>
      <c r="C35" s="33" t="s">
        <v>93</v>
      </c>
      <c r="D35" s="34">
        <v>1456.7</v>
      </c>
      <c r="E35" s="35">
        <v>1464.6</v>
      </c>
    </row>
    <row r="36" spans="1:5" ht="94.5" customHeight="1">
      <c r="A36" s="48" t="s">
        <v>47</v>
      </c>
      <c r="B36" s="38">
        <v>1004</v>
      </c>
      <c r="C36" s="33" t="s">
        <v>94</v>
      </c>
      <c r="D36" s="34">
        <v>98104.2</v>
      </c>
      <c r="E36" s="35">
        <v>98104.2</v>
      </c>
    </row>
    <row r="37" spans="1:5" ht="64.5" customHeight="1">
      <c r="A37" s="48" t="s">
        <v>48</v>
      </c>
      <c r="B37" s="38">
        <v>1003</v>
      </c>
      <c r="C37" s="33" t="s">
        <v>95</v>
      </c>
      <c r="D37" s="34">
        <v>1278.9</v>
      </c>
      <c r="E37" s="35">
        <v>1278.9</v>
      </c>
    </row>
    <row r="38" spans="1:5" ht="157.5">
      <c r="A38" s="48" t="s">
        <v>49</v>
      </c>
      <c r="B38" s="39"/>
      <c r="C38" s="33" t="s">
        <v>5</v>
      </c>
      <c r="D38" s="34">
        <f>D40+D41</f>
        <v>142842.2</v>
      </c>
      <c r="E38" s="35">
        <f>E40+E41</f>
        <v>142842.2</v>
      </c>
    </row>
    <row r="39" spans="1:5" ht="15.75">
      <c r="A39" s="48"/>
      <c r="B39" s="39"/>
      <c r="C39" s="19" t="s">
        <v>19</v>
      </c>
      <c r="D39" s="34"/>
      <c r="E39" s="35"/>
    </row>
    <row r="40" spans="1:5" ht="15.75">
      <c r="A40" s="48"/>
      <c r="B40" s="40" t="s">
        <v>21</v>
      </c>
      <c r="C40" s="41" t="s">
        <v>23</v>
      </c>
      <c r="D40" s="34">
        <v>140731.2</v>
      </c>
      <c r="E40" s="35">
        <v>140731.2</v>
      </c>
    </row>
    <row r="41" spans="1:5" ht="15.75">
      <c r="A41" s="48"/>
      <c r="B41" s="40" t="s">
        <v>22</v>
      </c>
      <c r="C41" s="41" t="s">
        <v>24</v>
      </c>
      <c r="D41" s="34">
        <v>2111</v>
      </c>
      <c r="E41" s="35">
        <v>2111</v>
      </c>
    </row>
    <row r="42" spans="1:5" ht="141.75">
      <c r="A42" s="48" t="s">
        <v>50</v>
      </c>
      <c r="B42" s="37" t="s">
        <v>21</v>
      </c>
      <c r="C42" s="33" t="s">
        <v>96</v>
      </c>
      <c r="D42" s="34">
        <v>15781.4</v>
      </c>
      <c r="E42" s="35">
        <v>15781.4</v>
      </c>
    </row>
    <row r="43" spans="1:5" ht="94.5">
      <c r="A43" s="48" t="s">
        <v>51</v>
      </c>
      <c r="B43" s="38">
        <v>1004</v>
      </c>
      <c r="C43" s="33" t="s">
        <v>97</v>
      </c>
      <c r="D43" s="34">
        <v>111634.1</v>
      </c>
      <c r="E43" s="35">
        <v>117723.2</v>
      </c>
    </row>
    <row r="44" spans="1:5" ht="78.75">
      <c r="A44" s="48" t="s">
        <v>52</v>
      </c>
      <c r="B44" s="38">
        <v>1004</v>
      </c>
      <c r="C44" s="33" t="s">
        <v>9</v>
      </c>
      <c r="D44" s="34">
        <v>58842.8</v>
      </c>
      <c r="E44" s="35">
        <v>63583.6</v>
      </c>
    </row>
    <row r="45" spans="1:5" ht="47.25">
      <c r="A45" s="48" t="s">
        <v>53</v>
      </c>
      <c r="B45" s="37" t="s">
        <v>28</v>
      </c>
      <c r="C45" s="33" t="s">
        <v>10</v>
      </c>
      <c r="D45" s="34">
        <v>525.3</v>
      </c>
      <c r="E45" s="35">
        <v>525.3</v>
      </c>
    </row>
    <row r="46" spans="1:5" ht="47.25">
      <c r="A46" s="48" t="s">
        <v>54</v>
      </c>
      <c r="B46" s="38">
        <v>1006</v>
      </c>
      <c r="C46" s="33" t="s">
        <v>98</v>
      </c>
      <c r="D46" s="34">
        <v>526.4</v>
      </c>
      <c r="E46" s="35">
        <v>526.4</v>
      </c>
    </row>
    <row r="47" spans="1:5" ht="142.5" customHeight="1">
      <c r="A47" s="48" t="s">
        <v>55</v>
      </c>
      <c r="B47" s="39"/>
      <c r="C47" s="33" t="s">
        <v>4</v>
      </c>
      <c r="D47" s="34">
        <f>D49+D50</f>
        <v>6602.3</v>
      </c>
      <c r="E47" s="35">
        <f>E49+E50</f>
        <v>7262.7</v>
      </c>
    </row>
    <row r="48" spans="1:5" ht="15.75">
      <c r="A48" s="48"/>
      <c r="B48" s="39"/>
      <c r="C48" s="19" t="s">
        <v>19</v>
      </c>
      <c r="D48" s="34"/>
      <c r="E48" s="35"/>
    </row>
    <row r="49" spans="1:5" ht="15.75">
      <c r="A49" s="48"/>
      <c r="B49" s="40" t="s">
        <v>36</v>
      </c>
      <c r="C49" s="41" t="s">
        <v>37</v>
      </c>
      <c r="D49" s="34">
        <v>2615.8</v>
      </c>
      <c r="E49" s="35">
        <v>2877.3</v>
      </c>
    </row>
    <row r="50" spans="1:5" ht="15.75">
      <c r="A50" s="48"/>
      <c r="B50" s="40" t="s">
        <v>25</v>
      </c>
      <c r="C50" s="41" t="s">
        <v>26</v>
      </c>
      <c r="D50" s="34">
        <f>3887.9+98.6</f>
        <v>3986.5</v>
      </c>
      <c r="E50" s="35">
        <f>4276.9+108.5</f>
        <v>4385.4</v>
      </c>
    </row>
    <row r="51" spans="1:5" ht="47.25">
      <c r="A51" s="48" t="s">
        <v>56</v>
      </c>
      <c r="B51" s="37" t="s">
        <v>28</v>
      </c>
      <c r="C51" s="33" t="s">
        <v>3</v>
      </c>
      <c r="D51" s="34">
        <v>525.2</v>
      </c>
      <c r="E51" s="35">
        <v>525.2</v>
      </c>
    </row>
    <row r="52" spans="1:5" ht="111.75" customHeight="1">
      <c r="A52" s="48" t="s">
        <v>57</v>
      </c>
      <c r="B52" s="37"/>
      <c r="C52" s="55" t="s">
        <v>12</v>
      </c>
      <c r="D52" s="34"/>
      <c r="E52" s="35"/>
    </row>
    <row r="53" spans="1:5" ht="113.25" customHeight="1">
      <c r="A53" s="56"/>
      <c r="B53" s="39"/>
      <c r="C53" s="33" t="s">
        <v>11</v>
      </c>
      <c r="D53" s="34">
        <f>D55+D56+D57+D58</f>
        <v>669641.3</v>
      </c>
      <c r="E53" s="35">
        <f>E55+E56+E57+E58</f>
        <v>669641.3</v>
      </c>
    </row>
    <row r="54" spans="1:5" ht="15.75">
      <c r="A54" s="48"/>
      <c r="B54" s="39"/>
      <c r="C54" s="19" t="s">
        <v>19</v>
      </c>
      <c r="D54" s="34"/>
      <c r="E54" s="35"/>
    </row>
    <row r="55" spans="1:5" ht="15.75">
      <c r="A55" s="48"/>
      <c r="B55" s="40" t="s">
        <v>32</v>
      </c>
      <c r="C55" s="41" t="s">
        <v>34</v>
      </c>
      <c r="D55" s="34">
        <v>87581</v>
      </c>
      <c r="E55" s="35">
        <v>87581</v>
      </c>
    </row>
    <row r="56" spans="1:5" ht="15.75">
      <c r="A56" s="48"/>
      <c r="B56" s="40" t="s">
        <v>21</v>
      </c>
      <c r="C56" s="41" t="s">
        <v>23</v>
      </c>
      <c r="D56" s="34">
        <v>59658</v>
      </c>
      <c r="E56" s="35">
        <v>59658</v>
      </c>
    </row>
    <row r="57" spans="1:5" ht="15.75">
      <c r="A57" s="48"/>
      <c r="B57" s="40" t="s">
        <v>33</v>
      </c>
      <c r="C57" s="41" t="s">
        <v>35</v>
      </c>
      <c r="D57" s="34">
        <v>59519</v>
      </c>
      <c r="E57" s="35">
        <v>59519</v>
      </c>
    </row>
    <row r="58" spans="1:5" ht="15.75">
      <c r="A58" s="48"/>
      <c r="B58" s="40" t="s">
        <v>22</v>
      </c>
      <c r="C58" s="41" t="s">
        <v>24</v>
      </c>
      <c r="D58" s="34">
        <v>462883.3</v>
      </c>
      <c r="E58" s="35">
        <v>462883.3</v>
      </c>
    </row>
    <row r="59" spans="1:5" ht="145.5" customHeight="1">
      <c r="A59" s="48" t="s">
        <v>58</v>
      </c>
      <c r="B59" s="37" t="s">
        <v>38</v>
      </c>
      <c r="C59" s="33" t="s">
        <v>15</v>
      </c>
      <c r="D59" s="34">
        <f>SUM(D61:D62)</f>
        <v>102245.9</v>
      </c>
      <c r="E59" s="35">
        <v>82021.4</v>
      </c>
    </row>
    <row r="60" spans="1:5" ht="15.75">
      <c r="A60" s="48"/>
      <c r="B60" s="37"/>
      <c r="C60" s="33" t="s">
        <v>104</v>
      </c>
      <c r="D60" s="34"/>
      <c r="E60" s="35"/>
    </row>
    <row r="61" spans="1:5" ht="15.75">
      <c r="A61" s="48"/>
      <c r="B61" s="37"/>
      <c r="C61" s="33" t="s">
        <v>105</v>
      </c>
      <c r="D61" s="34">
        <v>50561.2</v>
      </c>
      <c r="E61" s="35">
        <v>0</v>
      </c>
    </row>
    <row r="62" spans="1:5" ht="15.75">
      <c r="A62" s="48"/>
      <c r="B62" s="37"/>
      <c r="C62" s="33" t="s">
        <v>106</v>
      </c>
      <c r="D62" s="34">
        <v>51684.7</v>
      </c>
      <c r="E62" s="35">
        <v>82021.4</v>
      </c>
    </row>
    <row r="63" spans="1:5" ht="96" customHeight="1">
      <c r="A63" s="48" t="s">
        <v>59</v>
      </c>
      <c r="B63" s="38">
        <v>1004</v>
      </c>
      <c r="C63" s="33" t="s">
        <v>99</v>
      </c>
      <c r="D63" s="34">
        <v>1366.1</v>
      </c>
      <c r="E63" s="35">
        <v>1465.1</v>
      </c>
    </row>
    <row r="64" spans="1:5" ht="81" customHeight="1">
      <c r="A64" s="48" t="s">
        <v>60</v>
      </c>
      <c r="B64" s="38">
        <v>1004</v>
      </c>
      <c r="C64" s="33" t="s">
        <v>100</v>
      </c>
      <c r="D64" s="34">
        <v>935.3</v>
      </c>
      <c r="E64" s="35">
        <v>877.4</v>
      </c>
    </row>
    <row r="65" spans="1:5" ht="141.75" customHeight="1">
      <c r="A65" s="48" t="s">
        <v>61</v>
      </c>
      <c r="B65" s="37" t="s">
        <v>29</v>
      </c>
      <c r="C65" s="33" t="s">
        <v>8</v>
      </c>
      <c r="D65" s="34">
        <v>67.4</v>
      </c>
      <c r="E65" s="35">
        <v>60</v>
      </c>
    </row>
    <row r="66" spans="1:5" ht="96.75" customHeight="1">
      <c r="A66" s="48" t="s">
        <v>62</v>
      </c>
      <c r="B66" s="37" t="s">
        <v>31</v>
      </c>
      <c r="C66" s="33" t="s">
        <v>101</v>
      </c>
      <c r="D66" s="34">
        <v>99.3</v>
      </c>
      <c r="E66" s="35">
        <v>78.1</v>
      </c>
    </row>
    <row r="67" spans="1:5" ht="143.25" customHeight="1">
      <c r="A67" s="48" t="s">
        <v>63</v>
      </c>
      <c r="B67" s="38">
        <v>1003</v>
      </c>
      <c r="C67" s="33" t="s">
        <v>102</v>
      </c>
      <c r="D67" s="34">
        <v>7.6</v>
      </c>
      <c r="E67" s="35">
        <v>7.6</v>
      </c>
    </row>
    <row r="68" spans="1:5" ht="94.5" customHeight="1">
      <c r="A68" s="48" t="s">
        <v>64</v>
      </c>
      <c r="B68" s="37" t="s">
        <v>29</v>
      </c>
      <c r="C68" s="33" t="s">
        <v>6</v>
      </c>
      <c r="D68" s="34">
        <v>1.6</v>
      </c>
      <c r="E68" s="35">
        <v>3.5</v>
      </c>
    </row>
    <row r="69" spans="1:5" ht="65.25" customHeight="1">
      <c r="A69" s="48" t="s">
        <v>65</v>
      </c>
      <c r="B69" s="42" t="s">
        <v>25</v>
      </c>
      <c r="C69" s="33" t="s">
        <v>103</v>
      </c>
      <c r="D69" s="34">
        <v>15726.1</v>
      </c>
      <c r="E69" s="35">
        <v>15726.1</v>
      </c>
    </row>
    <row r="70" spans="1:5" ht="189" customHeight="1">
      <c r="A70" s="48" t="s">
        <v>66</v>
      </c>
      <c r="B70" s="43">
        <v>1006</v>
      </c>
      <c r="C70" s="33" t="s">
        <v>7</v>
      </c>
      <c r="D70" s="34">
        <v>1613.6</v>
      </c>
      <c r="E70" s="35">
        <v>1613.6</v>
      </c>
    </row>
    <row r="71" spans="1:5" ht="78.75">
      <c r="A71" s="48" t="s">
        <v>67</v>
      </c>
      <c r="B71" s="39"/>
      <c r="C71" s="33" t="s">
        <v>0</v>
      </c>
      <c r="D71" s="34">
        <f>D73+D74</f>
        <v>1000</v>
      </c>
      <c r="E71" s="35">
        <f>E73+E74</f>
        <v>1000</v>
      </c>
    </row>
    <row r="72" spans="1:5" ht="15.75">
      <c r="A72" s="48"/>
      <c r="B72" s="39"/>
      <c r="C72" s="19" t="s">
        <v>19</v>
      </c>
      <c r="D72" s="34"/>
      <c r="E72" s="35"/>
    </row>
    <row r="73" spans="1:5" ht="15.75">
      <c r="A73" s="48"/>
      <c r="B73" s="40" t="s">
        <v>32</v>
      </c>
      <c r="C73" s="41" t="s">
        <v>34</v>
      </c>
      <c r="D73" s="34">
        <v>1000</v>
      </c>
      <c r="E73" s="35">
        <v>0</v>
      </c>
    </row>
    <row r="74" spans="1:5" ht="15.75">
      <c r="A74" s="48"/>
      <c r="B74" s="40" t="s">
        <v>21</v>
      </c>
      <c r="C74" s="41" t="s">
        <v>23</v>
      </c>
      <c r="D74" s="34">
        <v>0</v>
      </c>
      <c r="E74" s="35">
        <v>1000</v>
      </c>
    </row>
    <row r="75" spans="1:5" ht="110.25">
      <c r="A75" s="48" t="s">
        <v>68</v>
      </c>
      <c r="B75" s="42" t="s">
        <v>29</v>
      </c>
      <c r="C75" s="33" t="s">
        <v>1</v>
      </c>
      <c r="D75" s="34">
        <v>2588.5</v>
      </c>
      <c r="E75" s="35">
        <v>2557.4</v>
      </c>
    </row>
    <row r="76" spans="1:5" ht="78.75">
      <c r="A76" s="48" t="s">
        <v>69</v>
      </c>
      <c r="B76" s="42" t="s">
        <v>71</v>
      </c>
      <c r="C76" s="33" t="s">
        <v>2</v>
      </c>
      <c r="D76" s="34">
        <v>2969.6</v>
      </c>
      <c r="E76" s="35">
        <v>0</v>
      </c>
    </row>
    <row r="77" spans="1:5" ht="190.5" customHeight="1">
      <c r="A77" s="48" t="s">
        <v>70</v>
      </c>
      <c r="B77" s="38">
        <v>1003</v>
      </c>
      <c r="C77" s="33" t="s">
        <v>85</v>
      </c>
      <c r="D77" s="34">
        <v>0</v>
      </c>
      <c r="E77" s="35">
        <v>1089</v>
      </c>
    </row>
    <row r="78" spans="1:5" ht="31.5">
      <c r="A78" s="49"/>
      <c r="B78" s="44"/>
      <c r="C78" s="45" t="s">
        <v>78</v>
      </c>
      <c r="D78" s="46">
        <f>D17+D20</f>
        <v>7205509.599999999</v>
      </c>
      <c r="E78" s="47">
        <f>E17+E20</f>
        <v>7193499.6</v>
      </c>
    </row>
    <row r="79" ht="12.75">
      <c r="A79" s="50"/>
    </row>
    <row r="80" ht="12.75">
      <c r="A80" s="50"/>
    </row>
    <row r="81" spans="1:4" s="22" customFormat="1" ht="15.75">
      <c r="A81" s="51"/>
      <c r="B81" s="20"/>
      <c r="C81" s="20"/>
      <c r="D81" s="21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  <row r="126" ht="12.75">
      <c r="A126" s="50"/>
    </row>
    <row r="127" ht="12.75">
      <c r="A127" s="50"/>
    </row>
    <row r="128" ht="12.75">
      <c r="A128" s="50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20" ht="12.75">
      <c r="A220" s="50"/>
    </row>
    <row r="221" ht="12.75">
      <c r="A221" s="50"/>
    </row>
    <row r="222" ht="12.75">
      <c r="A222" s="50"/>
    </row>
    <row r="223" ht="12.75">
      <c r="A223" s="50"/>
    </row>
    <row r="224" ht="12.75">
      <c r="A224" s="50"/>
    </row>
    <row r="225" ht="12.75">
      <c r="A225" s="50"/>
    </row>
    <row r="226" ht="12.75">
      <c r="A226" s="50"/>
    </row>
    <row r="227" ht="12.75">
      <c r="A227" s="50"/>
    </row>
    <row r="228" ht="12.75">
      <c r="A228" s="50"/>
    </row>
    <row r="229" ht="12.75">
      <c r="A229" s="50"/>
    </row>
    <row r="230" ht="12.75">
      <c r="A230" s="50"/>
    </row>
    <row r="231" ht="12.75">
      <c r="A231" s="50"/>
    </row>
    <row r="232" ht="12.75">
      <c r="A232" s="50"/>
    </row>
    <row r="233" ht="12.75">
      <c r="A233" s="50"/>
    </row>
    <row r="234" ht="12.75">
      <c r="A234" s="50"/>
    </row>
    <row r="235" ht="12.75">
      <c r="A235" s="50"/>
    </row>
    <row r="236" ht="12.75">
      <c r="A236" s="50"/>
    </row>
    <row r="237" ht="12.75">
      <c r="A237" s="50"/>
    </row>
    <row r="238" ht="12.75">
      <c r="A238" s="50"/>
    </row>
    <row r="239" ht="12.75">
      <c r="A239" s="50"/>
    </row>
    <row r="240" ht="12.75">
      <c r="A240" s="50"/>
    </row>
    <row r="241" ht="12.75">
      <c r="A241" s="50"/>
    </row>
    <row r="242" ht="12.75">
      <c r="A242" s="50"/>
    </row>
    <row r="243" ht="12.75">
      <c r="A243" s="50"/>
    </row>
    <row r="244" ht="12.75">
      <c r="A244" s="50"/>
    </row>
    <row r="245" ht="12.75">
      <c r="A245" s="50"/>
    </row>
    <row r="246" ht="12.75">
      <c r="A246" s="50"/>
    </row>
    <row r="247" ht="12.75">
      <c r="A247" s="50"/>
    </row>
    <row r="248" ht="12.75">
      <c r="A248" s="50"/>
    </row>
    <row r="249" ht="12.75">
      <c r="A249" s="50"/>
    </row>
    <row r="250" ht="12.75">
      <c r="A250" s="50"/>
    </row>
    <row r="251" ht="12.75">
      <c r="A251" s="50"/>
    </row>
    <row r="252" ht="12.75">
      <c r="A252" s="50"/>
    </row>
    <row r="253" ht="12.75">
      <c r="A253" s="50"/>
    </row>
    <row r="254" ht="12.75">
      <c r="A254" s="50"/>
    </row>
    <row r="255" ht="12.75">
      <c r="A255" s="50"/>
    </row>
    <row r="256" ht="12.75">
      <c r="A256" s="50"/>
    </row>
    <row r="257" ht="12.75">
      <c r="A257" s="50"/>
    </row>
    <row r="258" ht="12.75">
      <c r="A258" s="50"/>
    </row>
    <row r="259" ht="12.75">
      <c r="A259" s="50"/>
    </row>
    <row r="260" ht="12.75">
      <c r="A260" s="50"/>
    </row>
    <row r="261" ht="12.75">
      <c r="A261" s="50"/>
    </row>
    <row r="262" ht="12.75">
      <c r="A262" s="50"/>
    </row>
    <row r="263" ht="12.75">
      <c r="A263" s="50"/>
    </row>
    <row r="264" ht="12.75">
      <c r="A264" s="50"/>
    </row>
    <row r="265" ht="12.75">
      <c r="A265" s="50"/>
    </row>
    <row r="266" ht="12.75">
      <c r="A266" s="50"/>
    </row>
    <row r="267" ht="12.75">
      <c r="A267" s="50"/>
    </row>
    <row r="268" ht="12.75">
      <c r="A268" s="50"/>
    </row>
    <row r="269" ht="12.75">
      <c r="A269" s="50"/>
    </row>
    <row r="270" ht="12.75">
      <c r="A270" s="50"/>
    </row>
    <row r="271" ht="12.75">
      <c r="A271" s="50"/>
    </row>
    <row r="272" ht="12.75">
      <c r="A272" s="50"/>
    </row>
    <row r="273" ht="12.75">
      <c r="A273" s="50"/>
    </row>
    <row r="274" ht="12.75">
      <c r="A274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</sheetData>
  <autoFilter ref="A16:E78"/>
  <mergeCells count="5">
    <mergeCell ref="A9:E9"/>
    <mergeCell ref="B14:B15"/>
    <mergeCell ref="A14:A15"/>
    <mergeCell ref="C14:C15"/>
    <mergeCell ref="D14:E14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95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LHolod</cp:lastModifiedBy>
  <cp:lastPrinted>2014-10-28T12:00:22Z</cp:lastPrinted>
  <dcterms:created xsi:type="dcterms:W3CDTF">1996-10-08T23:32:33Z</dcterms:created>
  <dcterms:modified xsi:type="dcterms:W3CDTF">2014-11-13T08:17:10Z</dcterms:modified>
  <cp:category/>
  <cp:version/>
  <cp:contentType/>
  <cp:contentStatus/>
</cp:coreProperties>
</file>