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60" windowWidth="15180" windowHeight="8835" activeTab="0"/>
  </bookViews>
  <sheets>
    <sheet name="приложение" sheetId="1" r:id="rId1"/>
  </sheets>
  <definedNames>
    <definedName name="_xlnm._FilterDatabase" localSheetId="0" hidden="1">'приложение'!$A$11:$C$35</definedName>
    <definedName name="_xlnm.Print_Titles" localSheetId="0">'приложение'!$12:$12</definedName>
  </definedNames>
  <calcPr fullCalcOnLoad="1"/>
</workbook>
</file>

<file path=xl/sharedStrings.xml><?xml version="1.0" encoding="utf-8"?>
<sst xmlns="http://schemas.openxmlformats.org/spreadsheetml/2006/main" count="56" uniqueCount="56">
  <si>
    <t>Код</t>
  </si>
  <si>
    <t xml:space="preserve">Наименование дохода </t>
  </si>
  <si>
    <t>2 02 00000 00 0000 000</t>
  </si>
  <si>
    <t>2 02 03000 00 0000 151</t>
  </si>
  <si>
    <t>2 02 03024 04 0000 151</t>
  </si>
  <si>
    <t>2 02 03027 04 0000 151</t>
  </si>
  <si>
    <t>2 02 03029 04 0000 151</t>
  </si>
  <si>
    <t>2 02 03021 04 0000 151</t>
  </si>
  <si>
    <t>2 02 01000 00 0000 151</t>
  </si>
  <si>
    <t>2 02 01001 04 0000 151</t>
  </si>
  <si>
    <t xml:space="preserve">Безвозмездные поступления из краевого бюджета в 2013 году </t>
  </si>
  <si>
    <t xml:space="preserve">2 02 01003 04 0000 151 </t>
  </si>
  <si>
    <t>Дотации бюджетам городских округов на поддержку мер по обеспечению сбалансированности бюджетов</t>
  </si>
  <si>
    <t>2 02 02000 00 0000 151</t>
  </si>
  <si>
    <t>2 02 02999 04 0000 151</t>
  </si>
  <si>
    <t xml:space="preserve">Прочие субсидии бюджетам городских округов </t>
  </si>
  <si>
    <t xml:space="preserve">2 02 03119 04 0000 151 </t>
  </si>
  <si>
    <t>2 02 04000 00 0000 151</t>
  </si>
  <si>
    <t>Иные межбюджетные трансферты</t>
  </si>
  <si>
    <t>2 02 04999 04 0000 151</t>
  </si>
  <si>
    <t>Прочие межбюджетные трансферты, передаваемые бюджетам городских округов</t>
  </si>
  <si>
    <t>2 02 02088 04 0002 151</t>
  </si>
  <si>
    <t>2 02 02089 04 0002 151</t>
  </si>
  <si>
    <t>Субсидии бюджетам городских округов на обеспечение мероприятий по переселению граждан из аварийного жилищного фонда за счёт средств бюджетов</t>
  </si>
  <si>
    <t>2 02 02145 04 0000 151</t>
  </si>
  <si>
    <t>Субсидии бюджетам городских округов на модернизацию региональных систем общего образования</t>
  </si>
  <si>
    <t xml:space="preserve">2 02 03078 04 0000 151 </t>
  </si>
  <si>
    <t>2 02 03115 04 0000 151</t>
  </si>
  <si>
    <t>Субвенции бюджетам городских округов на возмещение части процентной ставки по долгосрочным, среднесрочным и краткосрочным кредитам, взятым малыми формами хозяйствования</t>
  </si>
  <si>
    <t>2 02 02051 04 0000 151</t>
  </si>
  <si>
    <t xml:space="preserve">Субсидии бюджетам городских округов на реализацию федеральных целевых программ </t>
  </si>
  <si>
    <t xml:space="preserve"> 2 02 02204 04 0000 151</t>
  </si>
  <si>
    <t>Субсидии бюджетам городских округов на модернизацию региональных систем дошкольного образования</t>
  </si>
  <si>
    <t>2 02 02009 04 0000 151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</si>
  <si>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</si>
  <si>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2 02 04025 04 0000 151</t>
  </si>
  <si>
    <t>Утверждено на 2013 год,                     тыс.рублей</t>
  </si>
  <si>
    <t>Процент исполне-ния, %</t>
  </si>
  <si>
    <t>Исполнено за 2013 год,                     тыс.рублей</t>
  </si>
  <si>
    <t xml:space="preserve">                                                                                                ПРИЛОЖЕНИЕ № 3</t>
  </si>
  <si>
    <t xml:space="preserve">                                                                                                к решению городской Думы</t>
  </si>
  <si>
    <t xml:space="preserve">                                                                                                Краснодара</t>
  </si>
  <si>
    <t xml:space="preserve">                                                                                                от________________ № _________</t>
  </si>
  <si>
    <t>Безвозмездные поступления от других бюджетов бюджетной систе-мы Российской Федерации</t>
  </si>
  <si>
    <t>Дотации бюджетам субъектов Рос-сийской Федерации и муниципаль-ных образований</t>
  </si>
  <si>
    <t>Субсидии бюджетам субъектов Российской Федерации и муници-пальных образований (межбюд-жетные субсидии)</t>
  </si>
  <si>
    <t>Субвенции бюджетам городских округов на ежемесячное денежное вознаграждение за классное руководс-тво</t>
  </si>
  <si>
    <t xml:space="preserve">Субвенции бюджетам городских округов на выполнение передаваемых полномочий субъектов Российской Фе-дерации </t>
  </si>
  <si>
    <t>Субвенции бюджетам городских округов на содержание ребёнка в семье опекуна и приёмной семье, а также вознаграждение, причитающееся приём-ному родителю</t>
  </si>
  <si>
    <t>Дотации бюджетам городских округов на выравнивание бюджетной обеспе-ченности</t>
  </si>
  <si>
    <t xml:space="preserve">Субвенции бюджетам субъектов Российской Федерации и муници-пальных образований </t>
  </si>
  <si>
    <t>Субвенции бюджетам городских округов на компенсацию части  родительской платы за содержание ре-бёнка в муниципальных образо-вательных учреждениях, иных образо-вательных организациях, реализующих основную общеобразовательную про-грамму дошкольного образования</t>
  </si>
  <si>
    <t>Субвенции бюджетам городских округов на модернизацию региональ-ных систем общего образования</t>
  </si>
  <si>
    <t>Субвенции бюджетам городских округов на обеспечение предо-ставления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</si>
  <si>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городских округов на обеспечение мероприятий по переселению граждан из аварийного жилищного фонда за счёт средств, поступивших от государственной кор-порации - Фонда содействия реформи-рованию жилищно-коммунального хо-зяйства</t>
  </si>
  <si>
    <t>Межбюджетные трансферты, переда-ваемые бюджетам городских округов на комплектование книжных фондов библиотек муниципальных образо-ваний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</si>
</sst>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"/>
    <numFmt numFmtId="169" formatCode="\+#,##0.0;\-#,##0.0"/>
    <numFmt numFmtId="170" formatCode="[$€-2]\ ###,000_);[Red]\([$€-2]\ ###,000\)"/>
    <numFmt numFmtId="171" formatCode="#,##0.0;\-#,##0.0;\-"/>
    <numFmt numFmtId="172" formatCode="\+#,##0.0;\-#,##0.0;\-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8"/>
      <name val="Tahoma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left" vertical="top"/>
    </xf>
    <xf numFmtId="0" fontId="9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4" fillId="0" borderId="3" xfId="0" applyFont="1" applyFill="1" applyBorder="1" applyAlignment="1">
      <alignment vertical="top"/>
    </xf>
    <xf numFmtId="0" fontId="4" fillId="0" borderId="4" xfId="0" applyFont="1" applyFill="1" applyBorder="1" applyAlignment="1">
      <alignment horizontal="justify" vertical="top" wrapText="1"/>
    </xf>
    <xf numFmtId="0" fontId="6" fillId="0" borderId="5" xfId="0" applyFont="1" applyFill="1" applyBorder="1" applyAlignment="1">
      <alignment horizontal="justify" wrapText="1"/>
    </xf>
    <xf numFmtId="0" fontId="6" fillId="0" borderId="4" xfId="0" applyFont="1" applyFill="1" applyBorder="1" applyAlignment="1">
      <alignment horizontal="justify" vertical="top" wrapText="1"/>
    </xf>
    <xf numFmtId="164" fontId="4" fillId="0" borderId="4" xfId="0" applyNumberFormat="1" applyFont="1" applyFill="1" applyBorder="1" applyAlignment="1">
      <alignment horizontal="justify" vertical="top" wrapText="1"/>
    </xf>
    <xf numFmtId="0" fontId="6" fillId="0" borderId="4" xfId="0" applyFont="1" applyFill="1" applyBorder="1" applyAlignment="1">
      <alignment horizontal="justify" wrapText="1"/>
    </xf>
    <xf numFmtId="0" fontId="4" fillId="0" borderId="4" xfId="0" applyFont="1" applyFill="1" applyBorder="1" applyAlignment="1">
      <alignment horizontal="justify" wrapText="1"/>
    </xf>
    <xf numFmtId="0" fontId="4" fillId="0" borderId="4" xfId="0" applyNumberFormat="1" applyFont="1" applyFill="1" applyBorder="1" applyAlignment="1">
      <alignment horizontal="justify" wrapText="1"/>
    </xf>
    <xf numFmtId="0" fontId="4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wrapText="1"/>
    </xf>
    <xf numFmtId="0" fontId="4" fillId="0" borderId="6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justify" wrapText="1"/>
    </xf>
    <xf numFmtId="0" fontId="10" fillId="0" borderId="3" xfId="0" applyFont="1" applyBorder="1" applyAlignment="1">
      <alignment vertical="top"/>
    </xf>
    <xf numFmtId="0" fontId="10" fillId="0" borderId="4" xfId="0" applyFont="1" applyBorder="1" applyAlignment="1">
      <alignment horizontal="justify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justify" vertical="top" wrapText="1"/>
    </xf>
    <xf numFmtId="0" fontId="6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justify"/>
    </xf>
    <xf numFmtId="0" fontId="10" fillId="0" borderId="4" xfId="0" applyFont="1" applyFill="1" applyBorder="1" applyAlignment="1">
      <alignment horizontal="justify" wrapText="1"/>
    </xf>
    <xf numFmtId="0" fontId="10" fillId="0" borderId="3" xfId="0" applyFont="1" applyFill="1" applyBorder="1" applyAlignment="1">
      <alignment vertical="top" wrapText="1"/>
    </xf>
    <xf numFmtId="0" fontId="4" fillId="0" borderId="4" xfId="0" applyFont="1" applyBorder="1" applyAlignment="1">
      <alignment horizontal="justify" vertical="top" wrapText="1"/>
    </xf>
    <xf numFmtId="164" fontId="6" fillId="0" borderId="5" xfId="0" applyNumberFormat="1" applyFont="1" applyFill="1" applyBorder="1" applyAlignment="1">
      <alignment horizontal="right"/>
    </xf>
    <xf numFmtId="164" fontId="6" fillId="0" borderId="4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64" fontId="6" fillId="0" borderId="4" xfId="0" applyNumberFormat="1" applyFont="1" applyFill="1" applyBorder="1" applyAlignment="1">
      <alignment horizontal="right" wrapText="1"/>
    </xf>
    <xf numFmtId="164" fontId="4" fillId="0" borderId="4" xfId="0" applyNumberFormat="1" applyFont="1" applyFill="1" applyBorder="1" applyAlignment="1">
      <alignment/>
    </xf>
    <xf numFmtId="0" fontId="10" fillId="0" borderId="4" xfId="0" applyFont="1" applyFill="1" applyBorder="1" applyAlignment="1">
      <alignment wrapText="1"/>
    </xf>
    <xf numFmtId="164" fontId="6" fillId="0" borderId="4" xfId="0" applyNumberFormat="1" applyFont="1" applyFill="1" applyBorder="1" applyAlignment="1">
      <alignment/>
    </xf>
    <xf numFmtId="164" fontId="10" fillId="0" borderId="4" xfId="0" applyNumberFormat="1" applyFont="1" applyFill="1" applyBorder="1" applyAlignment="1">
      <alignment wrapText="1"/>
    </xf>
    <xf numFmtId="164" fontId="4" fillId="0" borderId="7" xfId="0" applyNumberFormat="1" applyFont="1" applyFill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64" fontId="6" fillId="0" borderId="8" xfId="0" applyNumberFormat="1" applyFont="1" applyFill="1" applyBorder="1" applyAlignment="1">
      <alignment horizontal="right"/>
    </xf>
    <xf numFmtId="164" fontId="6" fillId="0" borderId="9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164" fontId="6" fillId="0" borderId="9" xfId="0" applyNumberFormat="1" applyFont="1" applyFill="1" applyBorder="1" applyAlignment="1">
      <alignment horizontal="right" wrapText="1"/>
    </xf>
    <xf numFmtId="164" fontId="4" fillId="0" borderId="9" xfId="0" applyNumberFormat="1" applyFont="1" applyFill="1" applyBorder="1" applyAlignment="1">
      <alignment/>
    </xf>
    <xf numFmtId="0" fontId="10" fillId="0" borderId="9" xfId="0" applyFont="1" applyFill="1" applyBorder="1" applyAlignment="1">
      <alignment wrapText="1"/>
    </xf>
    <xf numFmtId="164" fontId="6" fillId="0" borderId="9" xfId="0" applyNumberFormat="1" applyFont="1" applyFill="1" applyBorder="1" applyAlignment="1">
      <alignment/>
    </xf>
    <xf numFmtId="164" fontId="10" fillId="0" borderId="9" xfId="0" applyNumberFormat="1" applyFont="1" applyFill="1" applyBorder="1" applyAlignment="1">
      <alignment wrapText="1"/>
    </xf>
    <xf numFmtId="164" fontId="4" fillId="0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workbookViewId="0" topLeftCell="A1">
      <selection activeCell="J15" sqref="J15"/>
    </sheetView>
  </sheetViews>
  <sheetFormatPr defaultColWidth="9.00390625" defaultRowHeight="12.75"/>
  <cols>
    <col min="1" max="1" width="23.75390625" style="7" customWidth="1"/>
    <col min="2" max="2" width="37.875" style="2" customWidth="1"/>
    <col min="3" max="3" width="13.875" style="2" customWidth="1"/>
    <col min="4" max="4" width="12.875" style="1" customWidth="1"/>
    <col min="5" max="5" width="10.375" style="1" customWidth="1"/>
    <col min="6" max="16384" width="9.125" style="1" customWidth="1"/>
  </cols>
  <sheetData>
    <row r="1" spans="1:5" ht="18.75">
      <c r="A1" s="63" t="s">
        <v>39</v>
      </c>
      <c r="B1" s="63"/>
      <c r="C1" s="63"/>
      <c r="D1" s="63"/>
      <c r="E1" s="63"/>
    </row>
    <row r="2" spans="1:5" ht="18.75">
      <c r="A2" s="63" t="s">
        <v>40</v>
      </c>
      <c r="B2" s="63"/>
      <c r="C2" s="63"/>
      <c r="D2" s="63"/>
      <c r="E2" s="63"/>
    </row>
    <row r="3" spans="1:5" ht="18.75">
      <c r="A3" s="63" t="s">
        <v>41</v>
      </c>
      <c r="B3" s="63"/>
      <c r="C3" s="63"/>
      <c r="D3" s="63"/>
      <c r="E3" s="63"/>
    </row>
    <row r="4" spans="1:5" ht="18.75">
      <c r="A4" s="63" t="s">
        <v>42</v>
      </c>
      <c r="B4" s="63"/>
      <c r="C4" s="63"/>
      <c r="D4" s="63"/>
      <c r="E4" s="63"/>
    </row>
    <row r="5" spans="1:5" ht="18.75">
      <c r="A5" s="3"/>
      <c r="B5" s="35"/>
      <c r="C5" s="35"/>
      <c r="D5" s="61"/>
      <c r="E5" s="61"/>
    </row>
    <row r="6" spans="1:5" ht="18.75">
      <c r="A6" s="3"/>
      <c r="B6" s="35"/>
      <c r="C6" s="35"/>
      <c r="D6" s="61"/>
      <c r="E6" s="61"/>
    </row>
    <row r="7" spans="1:5" ht="18.75">
      <c r="A7" s="3"/>
      <c r="B7" s="3"/>
      <c r="C7" s="3"/>
      <c r="D7" s="61"/>
      <c r="E7" s="61"/>
    </row>
    <row r="8" spans="1:5" ht="23.25" customHeight="1">
      <c r="A8" s="62" t="s">
        <v>10</v>
      </c>
      <c r="B8" s="62"/>
      <c r="C8" s="62"/>
      <c r="D8" s="62"/>
      <c r="E8" s="62"/>
    </row>
    <row r="9" spans="1:3" ht="18.75">
      <c r="A9" s="14"/>
      <c r="B9" s="32"/>
      <c r="C9" s="33"/>
    </row>
    <row r="10" spans="1:2" ht="18.75">
      <c r="A10" s="4"/>
      <c r="B10" s="34"/>
    </row>
    <row r="11" spans="1:5" s="15" customFormat="1" ht="47.25">
      <c r="A11" s="24" t="s">
        <v>0</v>
      </c>
      <c r="B11" s="24" t="s">
        <v>1</v>
      </c>
      <c r="C11" s="5" t="s">
        <v>36</v>
      </c>
      <c r="D11" s="5" t="s">
        <v>38</v>
      </c>
      <c r="E11" s="50" t="s">
        <v>37</v>
      </c>
    </row>
    <row r="12" spans="1:5" ht="15.75">
      <c r="A12" s="6">
        <v>1</v>
      </c>
      <c r="B12" s="6">
        <v>2</v>
      </c>
      <c r="C12" s="6">
        <v>3</v>
      </c>
      <c r="D12" s="51">
        <v>4</v>
      </c>
      <c r="E12" s="51">
        <v>5</v>
      </c>
    </row>
    <row r="13" spans="1:5" ht="47.25">
      <c r="A13" s="8" t="s">
        <v>2</v>
      </c>
      <c r="B13" s="18" t="s">
        <v>43</v>
      </c>
      <c r="C13" s="41">
        <f>C14+C17+C25+C33</f>
        <v>10326075.3</v>
      </c>
      <c r="D13" s="41">
        <f>D14+D17+D25+D33</f>
        <v>8648523.3</v>
      </c>
      <c r="E13" s="52">
        <f>D13/C13*100</f>
        <v>83.75421492423168</v>
      </c>
    </row>
    <row r="14" spans="1:5" ht="47.25">
      <c r="A14" s="11" t="s">
        <v>8</v>
      </c>
      <c r="B14" s="19" t="s">
        <v>44</v>
      </c>
      <c r="C14" s="42">
        <f>C15+C16</f>
        <v>556879.4</v>
      </c>
      <c r="D14" s="42">
        <f>D15+D16</f>
        <v>554532.1</v>
      </c>
      <c r="E14" s="53">
        <f aca="true" t="shared" si="0" ref="E14:E35">D14/C14*100</f>
        <v>99.57849042359979</v>
      </c>
    </row>
    <row r="15" spans="1:5" ht="47.25">
      <c r="A15" s="12" t="s">
        <v>9</v>
      </c>
      <c r="B15" s="20" t="s">
        <v>49</v>
      </c>
      <c r="C15" s="43">
        <v>69627.9</v>
      </c>
      <c r="D15" s="43">
        <v>67280.6</v>
      </c>
      <c r="E15" s="54">
        <f t="shared" si="0"/>
        <v>96.62879391738085</v>
      </c>
    </row>
    <row r="16" spans="1:5" ht="46.5" customHeight="1">
      <c r="A16" s="16" t="s">
        <v>11</v>
      </c>
      <c r="B16" s="22" t="s">
        <v>12</v>
      </c>
      <c r="C16" s="43">
        <v>487251.5</v>
      </c>
      <c r="D16" s="43">
        <v>487251.5</v>
      </c>
      <c r="E16" s="54">
        <f t="shared" si="0"/>
        <v>100</v>
      </c>
    </row>
    <row r="17" spans="1:5" ht="63">
      <c r="A17" s="9" t="s">
        <v>13</v>
      </c>
      <c r="B17" s="21" t="s">
        <v>45</v>
      </c>
      <c r="C17" s="42">
        <f>C18+C19+C20+C21+C22+C23+C24</f>
        <v>5756302.6</v>
      </c>
      <c r="D17" s="42">
        <f>D18+D19+D20+D21+D22+D23+D24</f>
        <v>4081096</v>
      </c>
      <c r="E17" s="53">
        <f t="shared" si="0"/>
        <v>70.89787114388322</v>
      </c>
    </row>
    <row r="18" spans="1:5" ht="78.75">
      <c r="A18" s="39" t="s">
        <v>33</v>
      </c>
      <c r="B18" s="38" t="s">
        <v>34</v>
      </c>
      <c r="C18" s="43">
        <v>8000</v>
      </c>
      <c r="D18" s="43">
        <v>8000</v>
      </c>
      <c r="E18" s="54">
        <f t="shared" si="0"/>
        <v>100</v>
      </c>
    </row>
    <row r="19" spans="1:5" ht="47.25">
      <c r="A19" s="16" t="s">
        <v>29</v>
      </c>
      <c r="B19" s="22" t="s">
        <v>30</v>
      </c>
      <c r="C19" s="43">
        <v>36622.5</v>
      </c>
      <c r="D19" s="43">
        <v>36622.1</v>
      </c>
      <c r="E19" s="54">
        <f t="shared" si="0"/>
        <v>99.99890777527476</v>
      </c>
    </row>
    <row r="20" spans="1:5" ht="126" customHeight="1">
      <c r="A20" s="16" t="s">
        <v>21</v>
      </c>
      <c r="B20" s="17" t="s">
        <v>54</v>
      </c>
      <c r="C20" s="43">
        <v>28017.3</v>
      </c>
      <c r="D20" s="43">
        <v>26341.9</v>
      </c>
      <c r="E20" s="54">
        <f t="shared" si="0"/>
        <v>94.02012328097284</v>
      </c>
    </row>
    <row r="21" spans="1:5" ht="78.75">
      <c r="A21" s="16" t="s">
        <v>22</v>
      </c>
      <c r="B21" s="17" t="s">
        <v>23</v>
      </c>
      <c r="C21" s="43">
        <v>40469.5</v>
      </c>
      <c r="D21" s="43">
        <v>38049.4</v>
      </c>
      <c r="E21" s="54">
        <f t="shared" si="0"/>
        <v>94.01994094317944</v>
      </c>
    </row>
    <row r="22" spans="1:5" ht="48.75" customHeight="1">
      <c r="A22" s="12" t="s">
        <v>24</v>
      </c>
      <c r="B22" s="17" t="s">
        <v>25</v>
      </c>
      <c r="C22" s="43">
        <v>65070.7</v>
      </c>
      <c r="D22" s="43">
        <v>65070.7</v>
      </c>
      <c r="E22" s="54">
        <f t="shared" si="0"/>
        <v>100</v>
      </c>
    </row>
    <row r="23" spans="1:5" ht="48.75" customHeight="1">
      <c r="A23" s="36" t="s">
        <v>31</v>
      </c>
      <c r="B23" s="37" t="s">
        <v>32</v>
      </c>
      <c r="C23" s="43">
        <v>444759.6</v>
      </c>
      <c r="D23" s="43">
        <v>444759.6</v>
      </c>
      <c r="E23" s="54">
        <f t="shared" si="0"/>
        <v>100</v>
      </c>
    </row>
    <row r="24" spans="1:5" ht="31.5">
      <c r="A24" s="16" t="s">
        <v>14</v>
      </c>
      <c r="B24" s="22" t="s">
        <v>15</v>
      </c>
      <c r="C24" s="43">
        <v>5133363</v>
      </c>
      <c r="D24" s="43">
        <v>3462252.3</v>
      </c>
      <c r="E24" s="54">
        <f t="shared" si="0"/>
        <v>67.4460835908156</v>
      </c>
    </row>
    <row r="25" spans="1:5" ht="47.25">
      <c r="A25" s="9" t="s">
        <v>3</v>
      </c>
      <c r="B25" s="21" t="s">
        <v>50</v>
      </c>
      <c r="C25" s="44">
        <f>C26+C27+C28+C29+C31+C32+C30</f>
        <v>3995063.3000000003</v>
      </c>
      <c r="D25" s="44">
        <f>D26+D27+D28+D29+D31+D32+D30</f>
        <v>3995065.2000000007</v>
      </c>
      <c r="E25" s="55">
        <f t="shared" si="0"/>
        <v>100.00004755869575</v>
      </c>
    </row>
    <row r="26" spans="1:5" ht="63">
      <c r="A26" s="13" t="s">
        <v>7</v>
      </c>
      <c r="B26" s="22" t="s">
        <v>46</v>
      </c>
      <c r="C26" s="43">
        <v>47303.9</v>
      </c>
      <c r="D26" s="43">
        <v>47303.9</v>
      </c>
      <c r="E26" s="54">
        <f t="shared" si="0"/>
        <v>100</v>
      </c>
    </row>
    <row r="27" spans="1:5" ht="63">
      <c r="A27" s="10" t="s">
        <v>4</v>
      </c>
      <c r="B27" s="17" t="s">
        <v>47</v>
      </c>
      <c r="C27" s="45">
        <v>3506748.3</v>
      </c>
      <c r="D27" s="45">
        <v>3506748.2</v>
      </c>
      <c r="E27" s="56">
        <f t="shared" si="0"/>
        <v>99.99999714835536</v>
      </c>
    </row>
    <row r="28" spans="1:5" ht="78" customHeight="1">
      <c r="A28" s="10" t="s">
        <v>5</v>
      </c>
      <c r="B28" s="23" t="s">
        <v>48</v>
      </c>
      <c r="C28" s="45">
        <v>118398.1</v>
      </c>
      <c r="D28" s="45">
        <v>118398.1</v>
      </c>
      <c r="E28" s="56">
        <f t="shared" si="0"/>
        <v>100</v>
      </c>
    </row>
    <row r="29" spans="1:5" ht="128.25" customHeight="1">
      <c r="A29" s="10" t="s">
        <v>6</v>
      </c>
      <c r="B29" s="17" t="s">
        <v>51</v>
      </c>
      <c r="C29" s="43">
        <v>71896.5</v>
      </c>
      <c r="D29" s="43">
        <v>71898.5</v>
      </c>
      <c r="E29" s="54">
        <f t="shared" si="0"/>
        <v>100.00278177658161</v>
      </c>
    </row>
    <row r="30" spans="1:5" s="7" customFormat="1" ht="47.25">
      <c r="A30" s="28" t="s">
        <v>26</v>
      </c>
      <c r="B30" s="29" t="s">
        <v>52</v>
      </c>
      <c r="C30" s="43">
        <v>9709.1</v>
      </c>
      <c r="D30" s="43">
        <v>9709.1</v>
      </c>
      <c r="E30" s="54">
        <f t="shared" si="0"/>
        <v>100</v>
      </c>
    </row>
    <row r="31" spans="1:5" s="7" customFormat="1" ht="94.5">
      <c r="A31" s="30" t="s">
        <v>27</v>
      </c>
      <c r="B31" s="31" t="s">
        <v>28</v>
      </c>
      <c r="C31" s="46">
        <v>177.2</v>
      </c>
      <c r="D31" s="46">
        <v>177.2</v>
      </c>
      <c r="E31" s="57">
        <f t="shared" si="0"/>
        <v>100</v>
      </c>
    </row>
    <row r="32" spans="1:5" ht="93.75" customHeight="1">
      <c r="A32" s="16" t="s">
        <v>16</v>
      </c>
      <c r="B32" s="22" t="s">
        <v>53</v>
      </c>
      <c r="C32" s="45">
        <v>240830.2</v>
      </c>
      <c r="D32" s="45">
        <v>240830.2</v>
      </c>
      <c r="E32" s="56">
        <f t="shared" si="0"/>
        <v>100</v>
      </c>
    </row>
    <row r="33" spans="1:5" ht="17.25" customHeight="1">
      <c r="A33" s="25" t="s">
        <v>17</v>
      </c>
      <c r="B33" s="21" t="s">
        <v>18</v>
      </c>
      <c r="C33" s="47">
        <f>C35+C34</f>
        <v>17830</v>
      </c>
      <c r="D33" s="47">
        <f>D35+D34</f>
        <v>17830</v>
      </c>
      <c r="E33" s="58">
        <f t="shared" si="0"/>
        <v>100</v>
      </c>
    </row>
    <row r="34" spans="1:5" ht="78.75">
      <c r="A34" s="12" t="s">
        <v>35</v>
      </c>
      <c r="B34" s="40" t="s">
        <v>55</v>
      </c>
      <c r="C34" s="48">
        <v>1080</v>
      </c>
      <c r="D34" s="48">
        <v>1080</v>
      </c>
      <c r="E34" s="59">
        <f t="shared" si="0"/>
        <v>100</v>
      </c>
    </row>
    <row r="35" spans="1:5" ht="47.25">
      <c r="A35" s="26" t="s">
        <v>19</v>
      </c>
      <c r="B35" s="27" t="s">
        <v>20</v>
      </c>
      <c r="C35" s="49">
        <v>16750</v>
      </c>
      <c r="D35" s="49">
        <v>16750</v>
      </c>
      <c r="E35" s="60">
        <f t="shared" si="0"/>
        <v>100</v>
      </c>
    </row>
  </sheetData>
  <autoFilter ref="A11:C35"/>
  <mergeCells count="5">
    <mergeCell ref="A8:E8"/>
    <mergeCell ref="A1:E1"/>
    <mergeCell ref="A2:E2"/>
    <mergeCell ref="A3:E3"/>
    <mergeCell ref="A4:E4"/>
  </mergeCells>
  <printOptions/>
  <pageMargins left="1.1811023622047245" right="0.3937007874015748" top="0.7874015748031497" bottom="0.7874015748031497" header="0.5118110236220472" footer="0.5118110236220472"/>
  <pageSetup fitToHeight="0" fitToWidth="1" horizontalDpi="600" verticalDpi="600" orientation="portrait" paperSize="9" scale="88" r:id="rId1"/>
  <headerFooter alignWithMargins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Gunagaev</dc:creator>
  <cp:keywords/>
  <dc:description/>
  <cp:lastModifiedBy>gunagaev</cp:lastModifiedBy>
  <cp:lastPrinted>2014-03-04T14:23:49Z</cp:lastPrinted>
  <dcterms:created xsi:type="dcterms:W3CDTF">2007-10-16T12:00:36Z</dcterms:created>
  <dcterms:modified xsi:type="dcterms:W3CDTF">2014-03-04T14:24:13Z</dcterms:modified>
  <cp:category/>
  <cp:version/>
  <cp:contentType/>
  <cp:contentStatus/>
</cp:coreProperties>
</file>