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>
    <definedName name="_xlnm.Print_Titles" localSheetId="0">'Приложение 8'!$15:$15</definedName>
  </definedNames>
  <calcPr fullCalcOnLoad="1"/>
</workbook>
</file>

<file path=xl/sharedStrings.xml><?xml version="1.0" encoding="utf-8"?>
<sst xmlns="http://schemas.openxmlformats.org/spreadsheetml/2006/main" count="47" uniqueCount="35">
  <si>
    <t>ОБЩЕГОСУДАРСТВЕННЫЕ ВОПРОСЫ</t>
  </si>
  <si>
    <t>Наименование расходов</t>
  </si>
  <si>
    <t>в том числе:</t>
  </si>
  <si>
    <t>0100</t>
  </si>
  <si>
    <t>0104</t>
  </si>
  <si>
    <t xml:space="preserve">Код </t>
  </si>
  <si>
    <t>ВСЕГО РАСХОДОВ</t>
  </si>
  <si>
    <t>0113</t>
  </si>
  <si>
    <t>Другие общегосударственные воп-росы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</si>
  <si>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</si>
  <si>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</si>
  <si>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</si>
  <si>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</si>
  <si>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</si>
  <si>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</si>
  <si>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</si>
  <si>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</si>
  <si>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</si>
  <si>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>(тыс. рублей)</t>
  </si>
  <si>
    <t>0502</t>
  </si>
  <si>
    <t>Коммунальное хозяйство</t>
  </si>
  <si>
    <t>Всего по внутригородским округам города Краснодара</t>
  </si>
  <si>
    <t>исполнено за 2013 год</t>
  </si>
  <si>
    <t>РАСХОДЫ</t>
  </si>
  <si>
    <t xml:space="preserve">  местного бюджета  (бюджета муниципального образования город Краснодар) за 2013 год по разделам и подразделам классификации расходов бюджетов Российской Федерации по внутригородским округам города Краснодара </t>
  </si>
  <si>
    <t xml:space="preserve">                                                               ПРИЛОЖЕНИЕ № 5</t>
  </si>
  <si>
    <t xml:space="preserve">                                                               к решению городской Думы</t>
  </si>
  <si>
    <t xml:space="preserve">                                                             Краснодара</t>
  </si>
  <si>
    <t xml:space="preserve">                                                                       от  _______________  №  _________</t>
  </si>
  <si>
    <t>утверждено на 2013 год по решению городской Думы Краснодара от 04.12.2012 № 38 п. 1</t>
  </si>
  <si>
    <t>уточнённая сводная бюджетная роспись на 2013 год</t>
  </si>
  <si>
    <t>Карасунский внутригородской округ</t>
  </si>
  <si>
    <t>Западный внутригородской округ</t>
  </si>
  <si>
    <t>Прикубанский внутригородской округ</t>
  </si>
  <si>
    <t>Центральный внутригородской округ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</si>
</sst>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  <numFmt numFmtId="174" formatCode="#,##0.0;\-#,##0.0;\-"/>
  </numFmts>
  <fonts count="16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26"/>
      <name val="Times New Roman CYR"/>
      <family val="0"/>
    </font>
    <font>
      <b/>
      <sz val="26"/>
      <name val="Times New Roman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2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vertical="top" wrapText="1"/>
    </xf>
    <xf numFmtId="169" fontId="5" fillId="0" borderId="5" xfId="0" applyNumberFormat="1" applyFont="1" applyFill="1" applyBorder="1" applyAlignment="1">
      <alignment horizontal="right"/>
    </xf>
    <xf numFmtId="169" fontId="5" fillId="0" borderId="6" xfId="0" applyNumberFormat="1" applyFont="1" applyFill="1" applyBorder="1" applyAlignment="1">
      <alignment horizontal="right"/>
    </xf>
    <xf numFmtId="49" fontId="6" fillId="0" borderId="7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169" fontId="6" fillId="0" borderId="2" xfId="0" applyNumberFormat="1" applyFont="1" applyFill="1" applyBorder="1" applyAlignment="1">
      <alignment horizontal="right"/>
    </xf>
    <xf numFmtId="169" fontId="6" fillId="0" borderId="8" xfId="0" applyNumberFormat="1" applyFont="1" applyFill="1" applyBorder="1" applyAlignment="1">
      <alignment horizontal="right"/>
    </xf>
    <xf numFmtId="49" fontId="5" fillId="0" borderId="7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justify" wrapText="1"/>
    </xf>
    <xf numFmtId="169" fontId="5" fillId="0" borderId="2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49" fontId="6" fillId="0" borderId="7" xfId="0" applyNumberFormat="1" applyFont="1" applyBorder="1" applyAlignment="1">
      <alignment horizontal="center" vertical="top" wrapText="1"/>
    </xf>
    <xf numFmtId="174" fontId="13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justify" wrapText="1"/>
    </xf>
    <xf numFmtId="173" fontId="6" fillId="0" borderId="2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justify" wrapText="1"/>
    </xf>
    <xf numFmtId="0" fontId="6" fillId="0" borderId="9" xfId="0" applyFont="1" applyBorder="1" applyAlignment="1">
      <alignment vertical="top"/>
    </xf>
    <xf numFmtId="0" fontId="5" fillId="0" borderId="10" xfId="0" applyFont="1" applyBorder="1" applyAlignment="1">
      <alignment horizontal="justify"/>
    </xf>
    <xf numFmtId="169" fontId="5" fillId="0" borderId="1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74" fontId="6" fillId="0" borderId="2" xfId="0" applyNumberFormat="1" applyFont="1" applyFill="1" applyBorder="1" applyAlignment="1">
      <alignment horizontal="right"/>
    </xf>
    <xf numFmtId="174" fontId="6" fillId="0" borderId="12" xfId="0" applyNumberFormat="1" applyFont="1" applyFill="1" applyBorder="1" applyAlignment="1">
      <alignment horizontal="right"/>
    </xf>
    <xf numFmtId="174" fontId="6" fillId="0" borderId="8" xfId="0" applyNumberFormat="1" applyFont="1" applyFill="1" applyBorder="1" applyAlignment="1">
      <alignment horizontal="center"/>
    </xf>
    <xf numFmtId="173" fontId="6" fillId="0" borderId="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75" zoomScaleNormal="75" workbookViewId="0" topLeftCell="F7">
      <selection activeCell="F13" sqref="F13:Q13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2.58203125" style="4" customWidth="1"/>
    <col min="5" max="5" width="12" style="4" customWidth="1"/>
    <col min="6" max="6" width="12.91015625" style="3" customWidth="1"/>
    <col min="7" max="7" width="13.25" style="3" customWidth="1"/>
    <col min="8" max="8" width="12.08203125" style="3" customWidth="1"/>
    <col min="9" max="9" width="12.75" style="2" customWidth="1"/>
    <col min="10" max="10" width="13" style="2" customWidth="1"/>
    <col min="11" max="11" width="12.25" style="2" customWidth="1"/>
    <col min="12" max="12" width="13" style="2" customWidth="1"/>
    <col min="13" max="13" width="12.25" style="2" customWidth="1"/>
    <col min="14" max="14" width="12.58203125" style="2" customWidth="1"/>
    <col min="15" max="15" width="12.66015625" style="2" customWidth="1"/>
    <col min="16" max="16" width="12.41015625" style="2" customWidth="1"/>
    <col min="17" max="17" width="11.91015625" style="2" customWidth="1"/>
    <col min="18" max="18" width="2.58203125" style="3" customWidth="1"/>
    <col min="19" max="16384" width="8.91015625" style="3" customWidth="1"/>
  </cols>
  <sheetData>
    <row r="1" spans="2:17" s="46" customFormat="1" ht="33">
      <c r="B1" s="47"/>
      <c r="C1" s="47"/>
      <c r="D1" s="47"/>
      <c r="E1" s="47"/>
      <c r="F1" s="50" t="s">
        <v>25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s="46" customFormat="1" ht="33">
      <c r="B2" s="47"/>
      <c r="C2" s="47"/>
      <c r="D2" s="47"/>
      <c r="E2" s="47"/>
      <c r="F2" s="50" t="s">
        <v>26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2:17" s="46" customFormat="1" ht="33">
      <c r="B3" s="47"/>
      <c r="C3" s="47"/>
      <c r="D3" s="47"/>
      <c r="E3" s="47"/>
      <c r="F3" s="50" t="s">
        <v>27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2:17" s="46" customFormat="1" ht="33">
      <c r="B4" s="47"/>
      <c r="C4" s="47"/>
      <c r="D4" s="47"/>
      <c r="E4" s="47"/>
      <c r="F4" s="50" t="s">
        <v>28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2:5" s="46" customFormat="1" ht="33">
      <c r="B5" s="47"/>
      <c r="C5" s="47"/>
      <c r="D5" s="47"/>
      <c r="E5" s="47"/>
    </row>
    <row r="6" spans="2:5" s="46" customFormat="1" ht="33">
      <c r="B6" s="47"/>
      <c r="C6" s="47"/>
      <c r="D6" s="47"/>
      <c r="E6" s="47"/>
    </row>
    <row r="7" s="46" customFormat="1" ht="53.25" customHeight="1"/>
    <row r="8" spans="1:17" s="46" customFormat="1" ht="29.25" customHeight="1">
      <c r="A8" s="49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s="46" customFormat="1" ht="66.75" customHeight="1">
      <c r="A9" s="51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46" customFormat="1" ht="3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5:17" ht="45" customHeight="1">
      <c r="O11" s="63" t="s">
        <v>18</v>
      </c>
      <c r="P11" s="63"/>
      <c r="Q11" s="63"/>
    </row>
    <row r="12" spans="1:17" s="2" customFormat="1" ht="26.25" customHeight="1">
      <c r="A12" s="55" t="s">
        <v>5</v>
      </c>
      <c r="B12" s="56" t="s">
        <v>1</v>
      </c>
      <c r="C12" s="57" t="s">
        <v>21</v>
      </c>
      <c r="D12" s="58"/>
      <c r="E12" s="59"/>
      <c r="F12" s="52" t="s">
        <v>2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s="2" customFormat="1" ht="42.75" customHeight="1">
      <c r="A13" s="55"/>
      <c r="B13" s="56"/>
      <c r="C13" s="60"/>
      <c r="D13" s="61"/>
      <c r="E13" s="62"/>
      <c r="F13" s="64" t="s">
        <v>32</v>
      </c>
      <c r="G13" s="65"/>
      <c r="H13" s="66"/>
      <c r="I13" s="64" t="s">
        <v>31</v>
      </c>
      <c r="J13" s="65"/>
      <c r="K13" s="66"/>
      <c r="L13" s="64" t="s">
        <v>33</v>
      </c>
      <c r="M13" s="65"/>
      <c r="N13" s="66"/>
      <c r="O13" s="55" t="s">
        <v>34</v>
      </c>
      <c r="P13" s="55"/>
      <c r="Q13" s="55"/>
    </row>
    <row r="14" spans="1:17" s="2" customFormat="1" ht="204" customHeight="1">
      <c r="A14" s="16"/>
      <c r="B14" s="17"/>
      <c r="C14" s="16" t="s">
        <v>29</v>
      </c>
      <c r="D14" s="18" t="s">
        <v>30</v>
      </c>
      <c r="E14" s="18" t="s">
        <v>22</v>
      </c>
      <c r="F14" s="16" t="s">
        <v>29</v>
      </c>
      <c r="G14" s="18" t="s">
        <v>30</v>
      </c>
      <c r="H14" s="18" t="s">
        <v>22</v>
      </c>
      <c r="I14" s="16" t="s">
        <v>29</v>
      </c>
      <c r="J14" s="18" t="s">
        <v>30</v>
      </c>
      <c r="K14" s="18" t="s">
        <v>22</v>
      </c>
      <c r="L14" s="16" t="s">
        <v>29</v>
      </c>
      <c r="M14" s="18" t="s">
        <v>30</v>
      </c>
      <c r="N14" s="18" t="s">
        <v>22</v>
      </c>
      <c r="O14" s="16" t="s">
        <v>29</v>
      </c>
      <c r="P14" s="18" t="s">
        <v>30</v>
      </c>
      <c r="Q14" s="18" t="s">
        <v>22</v>
      </c>
    </row>
    <row r="15" spans="1:17" s="2" customFormat="1" ht="21" customHeight="1">
      <c r="A15" s="9">
        <v>1</v>
      </c>
      <c r="B15" s="11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19">
        <v>16</v>
      </c>
      <c r="Q15" s="19">
        <v>17</v>
      </c>
    </row>
    <row r="16" spans="1:17" s="1" customFormat="1" ht="43.5" customHeight="1">
      <c r="A16" s="20" t="s">
        <v>3</v>
      </c>
      <c r="B16" s="21" t="s">
        <v>0</v>
      </c>
      <c r="C16" s="22">
        <f aca="true" t="shared" si="0" ref="C16:E23">F16+I16+L16+O16</f>
        <v>353483.9</v>
      </c>
      <c r="D16" s="22">
        <f t="shared" si="0"/>
        <v>353483.9</v>
      </c>
      <c r="E16" s="22">
        <f t="shared" si="0"/>
        <v>350087.30000000005</v>
      </c>
      <c r="F16" s="22">
        <f aca="true" t="shared" si="1" ref="F16:Q16">SUM(F17:F18)</f>
        <v>70221.7</v>
      </c>
      <c r="G16" s="22">
        <f t="shared" si="1"/>
        <v>70221.7</v>
      </c>
      <c r="H16" s="22">
        <f t="shared" si="1"/>
        <v>69356.90000000001</v>
      </c>
      <c r="I16" s="22">
        <f t="shared" si="1"/>
        <v>103010.3</v>
      </c>
      <c r="J16" s="22">
        <f t="shared" si="1"/>
        <v>103010.3</v>
      </c>
      <c r="K16" s="22">
        <f t="shared" si="1"/>
        <v>101600.40000000001</v>
      </c>
      <c r="L16" s="22">
        <f t="shared" si="1"/>
        <v>111878</v>
      </c>
      <c r="M16" s="22">
        <f t="shared" si="1"/>
        <v>111878</v>
      </c>
      <c r="N16" s="22">
        <f t="shared" si="1"/>
        <v>111007.09999999999</v>
      </c>
      <c r="O16" s="22">
        <f t="shared" si="1"/>
        <v>68373.90000000001</v>
      </c>
      <c r="P16" s="22">
        <f t="shared" si="1"/>
        <v>68373.90000000001</v>
      </c>
      <c r="Q16" s="23">
        <f t="shared" si="1"/>
        <v>68122.9</v>
      </c>
    </row>
    <row r="17" spans="1:17" s="1" customFormat="1" ht="131.25" customHeight="1">
      <c r="A17" s="24" t="s">
        <v>4</v>
      </c>
      <c r="B17" s="25" t="s">
        <v>9</v>
      </c>
      <c r="C17" s="26">
        <f t="shared" si="0"/>
        <v>318251.60000000003</v>
      </c>
      <c r="D17" s="26">
        <f t="shared" si="0"/>
        <v>318251.60000000003</v>
      </c>
      <c r="E17" s="26">
        <f t="shared" si="0"/>
        <v>315074.7</v>
      </c>
      <c r="F17" s="26">
        <v>64840.9</v>
      </c>
      <c r="G17" s="26">
        <v>64840.9</v>
      </c>
      <c r="H17" s="26">
        <v>64053.3</v>
      </c>
      <c r="I17" s="26">
        <v>93130.3</v>
      </c>
      <c r="J17" s="26">
        <v>93130.3</v>
      </c>
      <c r="K17" s="26">
        <v>91745.1</v>
      </c>
      <c r="L17" s="26">
        <v>99392.1</v>
      </c>
      <c r="M17" s="26">
        <v>99392.1</v>
      </c>
      <c r="N17" s="26">
        <v>98637.7</v>
      </c>
      <c r="O17" s="26">
        <v>60888.3</v>
      </c>
      <c r="P17" s="41">
        <v>60888.3</v>
      </c>
      <c r="Q17" s="27">
        <v>60638.6</v>
      </c>
    </row>
    <row r="18" spans="1:17" ht="40.5">
      <c r="A18" s="24" t="s">
        <v>7</v>
      </c>
      <c r="B18" s="25" t="s">
        <v>8</v>
      </c>
      <c r="C18" s="26">
        <f t="shared" si="0"/>
        <v>35232.299999999996</v>
      </c>
      <c r="D18" s="26">
        <f t="shared" si="0"/>
        <v>35232.299999999996</v>
      </c>
      <c r="E18" s="26">
        <f t="shared" si="0"/>
        <v>35012.6</v>
      </c>
      <c r="F18" s="26">
        <v>5380.8</v>
      </c>
      <c r="G18" s="26">
        <v>5380.8</v>
      </c>
      <c r="H18" s="26">
        <v>5303.6</v>
      </c>
      <c r="I18" s="26">
        <v>9880</v>
      </c>
      <c r="J18" s="26">
        <v>9880</v>
      </c>
      <c r="K18" s="26">
        <v>9855.3</v>
      </c>
      <c r="L18" s="26">
        <v>12485.9</v>
      </c>
      <c r="M18" s="26">
        <v>12485.9</v>
      </c>
      <c r="N18" s="26">
        <v>12369.4</v>
      </c>
      <c r="O18" s="26">
        <v>7485.6</v>
      </c>
      <c r="P18" s="41">
        <v>7485.6</v>
      </c>
      <c r="Q18" s="27">
        <v>7484.3</v>
      </c>
    </row>
    <row r="19" spans="1:17" ht="40.5">
      <c r="A19" s="28" t="s">
        <v>10</v>
      </c>
      <c r="B19" s="29" t="s">
        <v>11</v>
      </c>
      <c r="C19" s="30">
        <f t="shared" si="0"/>
        <v>271598.5</v>
      </c>
      <c r="D19" s="30">
        <f t="shared" si="0"/>
        <v>271598.5</v>
      </c>
      <c r="E19" s="30">
        <f t="shared" si="0"/>
        <v>229810</v>
      </c>
      <c r="F19" s="30">
        <f aca="true" t="shared" si="2" ref="F19:Q19">F20+F21</f>
        <v>57143.7</v>
      </c>
      <c r="G19" s="30">
        <f t="shared" si="2"/>
        <v>57143.7</v>
      </c>
      <c r="H19" s="30">
        <f t="shared" si="2"/>
        <v>46630.8</v>
      </c>
      <c r="I19" s="30">
        <f t="shared" si="2"/>
        <v>71005.7</v>
      </c>
      <c r="J19" s="30">
        <f t="shared" si="2"/>
        <v>71005.7</v>
      </c>
      <c r="K19" s="30">
        <f t="shared" si="2"/>
        <v>62637.8</v>
      </c>
      <c r="L19" s="30">
        <f t="shared" si="2"/>
        <v>68939.1</v>
      </c>
      <c r="M19" s="30">
        <f t="shared" si="2"/>
        <v>68939.1</v>
      </c>
      <c r="N19" s="30">
        <f t="shared" si="2"/>
        <v>59641.7</v>
      </c>
      <c r="O19" s="30">
        <f t="shared" si="2"/>
        <v>74510</v>
      </c>
      <c r="P19" s="30">
        <f t="shared" si="2"/>
        <v>74510</v>
      </c>
      <c r="Q19" s="31">
        <f t="shared" si="2"/>
        <v>60899.7</v>
      </c>
    </row>
    <row r="20" spans="1:17" ht="20.25">
      <c r="A20" s="32" t="s">
        <v>19</v>
      </c>
      <c r="B20" s="15" t="s">
        <v>20</v>
      </c>
      <c r="C20" s="26">
        <f t="shared" si="0"/>
        <v>752.4</v>
      </c>
      <c r="D20" s="26">
        <f t="shared" si="0"/>
        <v>752.4</v>
      </c>
      <c r="E20" s="45">
        <f t="shared" si="0"/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42">
        <v>752.4</v>
      </c>
      <c r="P20" s="43">
        <v>752.4</v>
      </c>
      <c r="Q20" s="44">
        <v>0</v>
      </c>
    </row>
    <row r="21" spans="1:17" ht="20.25">
      <c r="A21" s="24" t="s">
        <v>14</v>
      </c>
      <c r="B21" s="34" t="s">
        <v>15</v>
      </c>
      <c r="C21" s="26">
        <f t="shared" si="0"/>
        <v>270846.1</v>
      </c>
      <c r="D21" s="26">
        <f t="shared" si="0"/>
        <v>270846.1</v>
      </c>
      <c r="E21" s="26">
        <f t="shared" si="0"/>
        <v>229810</v>
      </c>
      <c r="F21" s="26">
        <v>57143.7</v>
      </c>
      <c r="G21" s="26">
        <v>57143.7</v>
      </c>
      <c r="H21" s="26">
        <v>46630.8</v>
      </c>
      <c r="I21" s="26">
        <v>71005.7</v>
      </c>
      <c r="J21" s="26">
        <v>71005.7</v>
      </c>
      <c r="K21" s="26">
        <v>62637.8</v>
      </c>
      <c r="L21" s="35">
        <v>68939.1</v>
      </c>
      <c r="M21" s="35">
        <v>68939.1</v>
      </c>
      <c r="N21" s="35">
        <v>59641.7</v>
      </c>
      <c r="O21" s="26">
        <v>73757.6</v>
      </c>
      <c r="P21" s="41">
        <v>73757.6</v>
      </c>
      <c r="Q21" s="27">
        <v>60899.7</v>
      </c>
    </row>
    <row r="22" spans="1:17" ht="20.25">
      <c r="A22" s="28" t="s">
        <v>12</v>
      </c>
      <c r="B22" s="36" t="s">
        <v>13</v>
      </c>
      <c r="C22" s="30">
        <f t="shared" si="0"/>
        <v>3840</v>
      </c>
      <c r="D22" s="30">
        <f t="shared" si="0"/>
        <v>3840</v>
      </c>
      <c r="E22" s="30">
        <f t="shared" si="0"/>
        <v>3840</v>
      </c>
      <c r="F22" s="30">
        <f aca="true" t="shared" si="3" ref="F22:Q22">SUM(F23)</f>
        <v>875</v>
      </c>
      <c r="G22" s="30">
        <f t="shared" si="3"/>
        <v>875</v>
      </c>
      <c r="H22" s="30">
        <f t="shared" si="3"/>
        <v>875</v>
      </c>
      <c r="I22" s="30">
        <f t="shared" si="3"/>
        <v>1045</v>
      </c>
      <c r="J22" s="30">
        <f t="shared" si="3"/>
        <v>1045</v>
      </c>
      <c r="K22" s="30">
        <f t="shared" si="3"/>
        <v>1045</v>
      </c>
      <c r="L22" s="30">
        <f t="shared" si="3"/>
        <v>875</v>
      </c>
      <c r="M22" s="30">
        <f t="shared" si="3"/>
        <v>875</v>
      </c>
      <c r="N22" s="30">
        <f t="shared" si="3"/>
        <v>875</v>
      </c>
      <c r="O22" s="30">
        <f t="shared" si="3"/>
        <v>1045</v>
      </c>
      <c r="P22" s="30">
        <f t="shared" si="3"/>
        <v>1045</v>
      </c>
      <c r="Q22" s="31">
        <f t="shared" si="3"/>
        <v>1045</v>
      </c>
    </row>
    <row r="23" spans="1:17" ht="40.5">
      <c r="A23" s="24" t="s">
        <v>16</v>
      </c>
      <c r="B23" s="34" t="s">
        <v>17</v>
      </c>
      <c r="C23" s="26">
        <f t="shared" si="0"/>
        <v>3840</v>
      </c>
      <c r="D23" s="26">
        <f t="shared" si="0"/>
        <v>3840</v>
      </c>
      <c r="E23" s="26">
        <f t="shared" si="0"/>
        <v>3840</v>
      </c>
      <c r="F23" s="26">
        <v>875</v>
      </c>
      <c r="G23" s="26">
        <v>875</v>
      </c>
      <c r="H23" s="26">
        <v>875</v>
      </c>
      <c r="I23" s="26">
        <v>1045</v>
      </c>
      <c r="J23" s="26">
        <v>1045</v>
      </c>
      <c r="K23" s="26">
        <v>1045</v>
      </c>
      <c r="L23" s="26">
        <v>875</v>
      </c>
      <c r="M23" s="26">
        <v>875</v>
      </c>
      <c r="N23" s="26">
        <v>875</v>
      </c>
      <c r="O23" s="26">
        <v>1045</v>
      </c>
      <c r="P23" s="41">
        <v>1045</v>
      </c>
      <c r="Q23" s="27">
        <v>1045</v>
      </c>
    </row>
    <row r="24" spans="1:18" ht="26.25" customHeight="1">
      <c r="A24" s="37"/>
      <c r="B24" s="38" t="s">
        <v>6</v>
      </c>
      <c r="C24" s="39">
        <f aca="true" t="shared" si="4" ref="C24:Q24">C16+C19+C22</f>
        <v>628922.4</v>
      </c>
      <c r="D24" s="39">
        <f>D16+D19+D22</f>
        <v>628922.4</v>
      </c>
      <c r="E24" s="39">
        <f>E16+E19+E22</f>
        <v>583737.3</v>
      </c>
      <c r="F24" s="39">
        <f t="shared" si="4"/>
        <v>128240.4</v>
      </c>
      <c r="G24" s="39">
        <f t="shared" si="4"/>
        <v>128240.4</v>
      </c>
      <c r="H24" s="39">
        <f t="shared" si="4"/>
        <v>116862.70000000001</v>
      </c>
      <c r="I24" s="39">
        <f t="shared" si="4"/>
        <v>175061</v>
      </c>
      <c r="J24" s="39">
        <f t="shared" si="4"/>
        <v>175061</v>
      </c>
      <c r="K24" s="39">
        <f t="shared" si="4"/>
        <v>165283.2</v>
      </c>
      <c r="L24" s="39">
        <f t="shared" si="4"/>
        <v>181692.1</v>
      </c>
      <c r="M24" s="39">
        <f t="shared" si="4"/>
        <v>181692.1</v>
      </c>
      <c r="N24" s="39">
        <f t="shared" si="4"/>
        <v>171523.8</v>
      </c>
      <c r="O24" s="39">
        <f t="shared" si="4"/>
        <v>143928.90000000002</v>
      </c>
      <c r="P24" s="39">
        <f t="shared" si="4"/>
        <v>143928.90000000002</v>
      </c>
      <c r="Q24" s="40">
        <f t="shared" si="4"/>
        <v>130067.59999999999</v>
      </c>
      <c r="R24" s="14"/>
    </row>
    <row r="25" spans="1:17" ht="20.25">
      <c r="A25" s="7"/>
      <c r="B25" s="8"/>
      <c r="F25" s="5"/>
      <c r="G25" s="5"/>
      <c r="H25" s="5"/>
      <c r="I25" s="6"/>
      <c r="J25" s="6"/>
      <c r="K25" s="6"/>
      <c r="L25" s="6"/>
      <c r="M25" s="6"/>
      <c r="N25" s="6"/>
      <c r="O25" s="10"/>
      <c r="P25" s="10"/>
      <c r="Q25" s="10"/>
    </row>
    <row r="26" spans="1:17" ht="18.75">
      <c r="A26" s="7"/>
      <c r="B26" s="8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</row>
    <row r="27" spans="1:17" ht="18.75">
      <c r="A27" s="7"/>
      <c r="B27" s="8"/>
      <c r="F27" s="5"/>
      <c r="G27" s="5"/>
      <c r="H27" s="5"/>
      <c r="I27" s="6"/>
      <c r="J27" s="6"/>
      <c r="K27" s="6"/>
      <c r="L27" s="6"/>
      <c r="M27" s="6"/>
      <c r="N27" s="6"/>
      <c r="O27" s="6"/>
      <c r="P27" s="6"/>
      <c r="Q27" s="6"/>
    </row>
    <row r="28" spans="1:17" ht="18.75">
      <c r="A28" s="7"/>
      <c r="B28" s="8"/>
      <c r="F28" s="5"/>
      <c r="G28" s="5"/>
      <c r="H28" s="5"/>
      <c r="I28" s="6"/>
      <c r="J28" s="6"/>
      <c r="K28" s="6"/>
      <c r="L28" s="6"/>
      <c r="M28" s="6"/>
      <c r="N28" s="6"/>
      <c r="O28" s="6"/>
      <c r="P28" s="6"/>
      <c r="Q28" s="6"/>
    </row>
    <row r="29" spans="1:17" ht="18.75">
      <c r="A29" s="7"/>
      <c r="B29" s="8"/>
      <c r="F29" s="5"/>
      <c r="G29" s="5"/>
      <c r="H29" s="5"/>
      <c r="I29" s="6"/>
      <c r="J29" s="6"/>
      <c r="K29" s="6"/>
      <c r="L29" s="12"/>
      <c r="M29" s="12"/>
      <c r="N29" s="12"/>
      <c r="O29" s="6"/>
      <c r="P29" s="6"/>
      <c r="Q29" s="6"/>
    </row>
    <row r="30" spans="1:17" ht="18.75">
      <c r="A30" s="7"/>
      <c r="B30" s="8"/>
      <c r="F30" s="5"/>
      <c r="G30" s="5"/>
      <c r="H30" s="5"/>
      <c r="I30" s="6"/>
      <c r="J30" s="6"/>
      <c r="K30" s="6"/>
      <c r="L30" s="6"/>
      <c r="M30" s="6"/>
      <c r="N30" s="6"/>
      <c r="O30" s="6"/>
      <c r="P30" s="6"/>
      <c r="Q30" s="6"/>
    </row>
    <row r="31" spans="1:17" ht="18.75">
      <c r="A31" s="7"/>
      <c r="B31" s="8"/>
      <c r="F31" s="5"/>
      <c r="G31" s="5"/>
      <c r="H31" s="5"/>
      <c r="I31" s="6"/>
      <c r="J31" s="6"/>
      <c r="K31" s="6"/>
      <c r="L31" s="6"/>
      <c r="M31" s="6"/>
      <c r="N31" s="6"/>
      <c r="O31" s="13"/>
      <c r="P31" s="13"/>
      <c r="Q31" s="13"/>
    </row>
    <row r="32" spans="1:17" ht="18.75">
      <c r="A32" s="7"/>
      <c r="B32" s="8"/>
      <c r="F32" s="5"/>
      <c r="G32" s="5"/>
      <c r="H32" s="5"/>
      <c r="I32" s="6"/>
      <c r="J32" s="6"/>
      <c r="K32" s="6"/>
      <c r="L32" s="6"/>
      <c r="M32" s="6"/>
      <c r="N32" s="6"/>
      <c r="O32" s="6"/>
      <c r="P32" s="6"/>
      <c r="Q32" s="6"/>
    </row>
    <row r="33" spans="1:17" ht="18.75">
      <c r="A33" s="7"/>
      <c r="B33" s="8"/>
      <c r="F33" s="5"/>
      <c r="G33" s="5"/>
      <c r="H33" s="5"/>
      <c r="I33" s="6"/>
      <c r="J33" s="6"/>
      <c r="K33" s="6"/>
      <c r="L33" s="6"/>
      <c r="M33" s="6"/>
      <c r="N33" s="6"/>
      <c r="O33" s="6"/>
      <c r="P33" s="6"/>
      <c r="Q33" s="6"/>
    </row>
    <row r="34" spans="1:17" ht="18.75">
      <c r="A34" s="7"/>
      <c r="B34" s="8"/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</row>
    <row r="35" spans="1:17" ht="18.75">
      <c r="A35" s="7"/>
      <c r="B35" s="8"/>
      <c r="F35" s="5"/>
      <c r="G35" s="5"/>
      <c r="H35" s="5"/>
      <c r="I35" s="6"/>
      <c r="J35" s="6"/>
      <c r="K35" s="6"/>
      <c r="L35" s="6"/>
      <c r="M35" s="6"/>
      <c r="N35" s="6"/>
      <c r="O35" s="6"/>
      <c r="P35" s="6"/>
      <c r="Q35" s="6"/>
    </row>
    <row r="36" spans="1:17" ht="18.75">
      <c r="A36" s="7"/>
      <c r="B36" s="8"/>
      <c r="F36" s="5"/>
      <c r="G36" s="5"/>
      <c r="H36" s="5"/>
      <c r="I36" s="6"/>
      <c r="J36" s="6"/>
      <c r="K36" s="6"/>
      <c r="L36" s="6"/>
      <c r="M36" s="6"/>
      <c r="N36" s="6"/>
      <c r="O36" s="6"/>
      <c r="P36" s="6"/>
      <c r="Q36" s="6"/>
    </row>
    <row r="37" spans="1:17" ht="18.75">
      <c r="A37" s="7"/>
      <c r="B37" s="8"/>
      <c r="F37" s="5"/>
      <c r="G37" s="5"/>
      <c r="H37" s="5"/>
      <c r="I37" s="6"/>
      <c r="J37" s="6"/>
      <c r="K37" s="6"/>
      <c r="L37" s="6"/>
      <c r="M37" s="6"/>
      <c r="N37" s="6"/>
      <c r="O37" s="6"/>
      <c r="P37" s="6"/>
      <c r="Q37" s="6"/>
    </row>
    <row r="38" spans="1:17" ht="18.75">
      <c r="A38" s="7"/>
      <c r="B38" s="8"/>
      <c r="F38" s="5"/>
      <c r="G38" s="5"/>
      <c r="H38" s="5"/>
      <c r="I38" s="6"/>
      <c r="J38" s="6"/>
      <c r="K38" s="6"/>
      <c r="L38" s="6"/>
      <c r="M38" s="6"/>
      <c r="N38" s="6"/>
      <c r="O38" s="6"/>
      <c r="P38" s="6"/>
      <c r="Q38" s="6"/>
    </row>
    <row r="39" spans="1:17" ht="18.75">
      <c r="A39" s="7"/>
      <c r="B39" s="8"/>
      <c r="F39" s="5"/>
      <c r="G39" s="5"/>
      <c r="H39" s="5"/>
      <c r="I39" s="6"/>
      <c r="J39" s="6"/>
      <c r="K39" s="6"/>
      <c r="L39" s="6"/>
      <c r="M39" s="6"/>
      <c r="N39" s="6"/>
      <c r="O39" s="6"/>
      <c r="P39" s="6"/>
      <c r="Q39" s="6"/>
    </row>
    <row r="40" spans="1:17" ht="18.75">
      <c r="A40" s="7"/>
      <c r="B40" s="8"/>
      <c r="F40" s="5"/>
      <c r="G40" s="5"/>
      <c r="H40" s="5"/>
      <c r="I40" s="6"/>
      <c r="J40" s="6"/>
      <c r="K40" s="6"/>
      <c r="L40" s="6"/>
      <c r="M40" s="6"/>
      <c r="N40" s="6"/>
      <c r="O40" s="6"/>
      <c r="P40" s="6"/>
      <c r="Q40" s="6"/>
    </row>
    <row r="41" spans="1:17" ht="18.75">
      <c r="A41" s="7"/>
      <c r="B41" s="8"/>
      <c r="F41" s="5"/>
      <c r="G41" s="5"/>
      <c r="H41" s="5"/>
      <c r="I41" s="6"/>
      <c r="J41" s="6"/>
      <c r="K41" s="6"/>
      <c r="L41" s="6"/>
      <c r="M41" s="6"/>
      <c r="N41" s="6"/>
      <c r="O41" s="6"/>
      <c r="P41" s="6"/>
      <c r="Q41" s="6"/>
    </row>
    <row r="42" spans="1:17" ht="18.75">
      <c r="A42" s="7"/>
      <c r="B42" s="8"/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6"/>
    </row>
    <row r="43" spans="1:17" ht="18.75">
      <c r="A43" s="7"/>
      <c r="B43" s="8"/>
      <c r="F43" s="5"/>
      <c r="G43" s="5"/>
      <c r="H43" s="5"/>
      <c r="I43" s="6"/>
      <c r="J43" s="6"/>
      <c r="K43" s="6"/>
      <c r="L43" s="6"/>
      <c r="M43" s="6"/>
      <c r="N43" s="6"/>
      <c r="O43" s="6"/>
      <c r="P43" s="6"/>
      <c r="Q43" s="6"/>
    </row>
    <row r="44" spans="1:17" ht="18.75">
      <c r="A44" s="7"/>
      <c r="B44" s="8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</row>
    <row r="45" spans="1:17" ht="18.75">
      <c r="A45" s="7"/>
      <c r="B45" s="8"/>
      <c r="F45" s="5"/>
      <c r="G45" s="5"/>
      <c r="H45" s="5"/>
      <c r="I45" s="6"/>
      <c r="J45" s="6"/>
      <c r="K45" s="6"/>
      <c r="L45" s="6"/>
      <c r="M45" s="6"/>
      <c r="N45" s="6"/>
      <c r="O45" s="6"/>
      <c r="P45" s="6"/>
      <c r="Q45" s="6"/>
    </row>
    <row r="46" spans="1:17" ht="18.75">
      <c r="A46" s="7"/>
      <c r="B46" s="8"/>
      <c r="F46" s="5"/>
      <c r="G46" s="5"/>
      <c r="H46" s="5"/>
      <c r="I46" s="6"/>
      <c r="J46" s="6"/>
      <c r="K46" s="6"/>
      <c r="L46" s="6"/>
      <c r="M46" s="6"/>
      <c r="N46" s="6"/>
      <c r="O46" s="6"/>
      <c r="P46" s="6"/>
      <c r="Q46" s="6"/>
    </row>
    <row r="47" spans="1:17" ht="18.75">
      <c r="A47" s="7"/>
      <c r="B47" s="8"/>
      <c r="F47" s="5"/>
      <c r="G47" s="5"/>
      <c r="H47" s="5"/>
      <c r="I47" s="6"/>
      <c r="J47" s="6"/>
      <c r="K47" s="6"/>
      <c r="L47" s="6"/>
      <c r="M47" s="6"/>
      <c r="N47" s="6"/>
      <c r="O47" s="6"/>
      <c r="P47" s="6"/>
      <c r="Q47" s="6"/>
    </row>
    <row r="48" spans="1:17" ht="18.75">
      <c r="A48" s="7"/>
      <c r="B48" s="8"/>
      <c r="F48" s="5"/>
      <c r="G48" s="5"/>
      <c r="H48" s="5"/>
      <c r="I48" s="6"/>
      <c r="J48" s="6"/>
      <c r="K48" s="6"/>
      <c r="L48" s="6"/>
      <c r="M48" s="6"/>
      <c r="N48" s="6"/>
      <c r="O48" s="6"/>
      <c r="P48" s="6"/>
      <c r="Q48" s="6"/>
    </row>
    <row r="49" spans="1:17" ht="18.75">
      <c r="A49" s="7"/>
      <c r="B49" s="8"/>
      <c r="F49" s="5"/>
      <c r="G49" s="5"/>
      <c r="H49" s="5"/>
      <c r="I49" s="6"/>
      <c r="J49" s="6"/>
      <c r="K49" s="6"/>
      <c r="L49" s="6"/>
      <c r="M49" s="6"/>
      <c r="N49" s="6"/>
      <c r="O49" s="6"/>
      <c r="P49" s="6"/>
      <c r="Q49" s="6"/>
    </row>
    <row r="50" spans="1:17" ht="18.75">
      <c r="A50" s="7"/>
      <c r="B50" s="8"/>
      <c r="F50" s="5"/>
      <c r="G50" s="5"/>
      <c r="H50" s="5"/>
      <c r="I50" s="6"/>
      <c r="J50" s="6"/>
      <c r="K50" s="6"/>
      <c r="L50" s="6"/>
      <c r="M50" s="6"/>
      <c r="N50" s="6"/>
      <c r="O50" s="6"/>
      <c r="P50" s="6"/>
      <c r="Q50" s="6"/>
    </row>
    <row r="51" spans="1:17" ht="18.75">
      <c r="A51" s="7"/>
      <c r="B51" s="8"/>
      <c r="F51" s="5"/>
      <c r="G51" s="5"/>
      <c r="H51" s="5"/>
      <c r="I51" s="6"/>
      <c r="J51" s="6"/>
      <c r="K51" s="6"/>
      <c r="L51" s="6"/>
      <c r="M51" s="6"/>
      <c r="N51" s="6"/>
      <c r="O51" s="6"/>
      <c r="P51" s="6"/>
      <c r="Q51" s="6"/>
    </row>
    <row r="52" spans="1:17" ht="18.75">
      <c r="A52" s="7"/>
      <c r="B52" s="8"/>
      <c r="F52" s="5"/>
      <c r="G52" s="5"/>
      <c r="H52" s="5"/>
      <c r="I52" s="6"/>
      <c r="J52" s="6"/>
      <c r="K52" s="6"/>
      <c r="L52" s="6"/>
      <c r="M52" s="6"/>
      <c r="N52" s="6"/>
      <c r="O52" s="6"/>
      <c r="P52" s="6"/>
      <c r="Q52" s="6"/>
    </row>
    <row r="53" spans="1:17" ht="18.75">
      <c r="A53" s="7"/>
      <c r="B53" s="8"/>
      <c r="F53" s="5"/>
      <c r="G53" s="5"/>
      <c r="H53" s="5"/>
      <c r="I53" s="6"/>
      <c r="J53" s="6"/>
      <c r="K53" s="6"/>
      <c r="L53" s="6"/>
      <c r="M53" s="6"/>
      <c r="N53" s="6"/>
      <c r="O53" s="6"/>
      <c r="P53" s="6"/>
      <c r="Q53" s="6"/>
    </row>
    <row r="54" spans="1:17" ht="18.75">
      <c r="A54" s="7"/>
      <c r="B54" s="8"/>
      <c r="F54" s="5"/>
      <c r="G54" s="5"/>
      <c r="H54" s="5"/>
      <c r="I54" s="6"/>
      <c r="J54" s="6"/>
      <c r="K54" s="6"/>
      <c r="L54" s="6"/>
      <c r="M54" s="6"/>
      <c r="N54" s="6"/>
      <c r="O54" s="6"/>
      <c r="P54" s="6"/>
      <c r="Q54" s="6"/>
    </row>
    <row r="55" spans="1:17" ht="18.75">
      <c r="A55" s="7"/>
      <c r="B55" s="8"/>
      <c r="F55" s="5"/>
      <c r="G55" s="5"/>
      <c r="H55" s="5"/>
      <c r="I55" s="6"/>
      <c r="J55" s="6"/>
      <c r="K55" s="6"/>
      <c r="L55" s="6"/>
      <c r="M55" s="6"/>
      <c r="N55" s="6"/>
      <c r="O55" s="6"/>
      <c r="P55" s="6"/>
      <c r="Q55" s="6"/>
    </row>
    <row r="56" spans="1:17" ht="18.75">
      <c r="A56" s="7"/>
      <c r="B56" s="8"/>
      <c r="F56" s="5"/>
      <c r="G56" s="5"/>
      <c r="H56" s="5"/>
      <c r="I56" s="6"/>
      <c r="J56" s="6"/>
      <c r="K56" s="6"/>
      <c r="L56" s="6"/>
      <c r="M56" s="6"/>
      <c r="N56" s="6"/>
      <c r="O56" s="6"/>
      <c r="P56" s="6"/>
      <c r="Q56" s="6"/>
    </row>
    <row r="57" spans="1:17" ht="18.75">
      <c r="A57" s="7"/>
      <c r="B57" s="8"/>
      <c r="F57" s="5"/>
      <c r="G57" s="5"/>
      <c r="H57" s="5"/>
      <c r="I57" s="6"/>
      <c r="J57" s="6"/>
      <c r="K57" s="6"/>
      <c r="L57" s="6"/>
      <c r="M57" s="6"/>
      <c r="N57" s="6"/>
      <c r="O57" s="6"/>
      <c r="P57" s="6"/>
      <c r="Q57" s="6"/>
    </row>
    <row r="58" spans="1:17" ht="18.75">
      <c r="A58" s="7"/>
      <c r="B58" s="8"/>
      <c r="F58" s="5"/>
      <c r="G58" s="5"/>
      <c r="H58" s="5"/>
      <c r="I58" s="6"/>
      <c r="J58" s="6"/>
      <c r="K58" s="6"/>
      <c r="L58" s="6"/>
      <c r="M58" s="6"/>
      <c r="N58" s="6"/>
      <c r="O58" s="6"/>
      <c r="P58" s="6"/>
      <c r="Q58" s="6"/>
    </row>
    <row r="59" spans="1:17" ht="18.75">
      <c r="A59" s="7"/>
      <c r="B59" s="8"/>
      <c r="F59" s="5"/>
      <c r="G59" s="5"/>
      <c r="H59" s="5"/>
      <c r="I59" s="6"/>
      <c r="J59" s="6"/>
      <c r="K59" s="6"/>
      <c r="L59" s="6"/>
      <c r="M59" s="6"/>
      <c r="N59" s="6"/>
      <c r="O59" s="6"/>
      <c r="P59" s="6"/>
      <c r="Q59" s="6"/>
    </row>
    <row r="60" spans="1:17" ht="18.75">
      <c r="A60" s="7"/>
      <c r="B60" s="8"/>
      <c r="F60" s="5"/>
      <c r="G60" s="5"/>
      <c r="H60" s="5"/>
      <c r="I60" s="6"/>
      <c r="J60" s="6"/>
      <c r="K60" s="6"/>
      <c r="L60" s="6"/>
      <c r="M60" s="6"/>
      <c r="N60" s="6"/>
      <c r="O60" s="6"/>
      <c r="P60" s="6"/>
      <c r="Q60" s="6"/>
    </row>
    <row r="61" spans="1:2" ht="18.75">
      <c r="A61" s="7"/>
      <c r="B61" s="8"/>
    </row>
    <row r="62" spans="1:2" ht="18.75">
      <c r="A62" s="7"/>
      <c r="B62" s="8"/>
    </row>
    <row r="63" spans="1:2" ht="18.75">
      <c r="A63" s="7"/>
      <c r="B63" s="8"/>
    </row>
  </sheetData>
  <mergeCells count="15">
    <mergeCell ref="I13:K13"/>
    <mergeCell ref="A9:Q9"/>
    <mergeCell ref="L13:N13"/>
    <mergeCell ref="O13:Q13"/>
    <mergeCell ref="F12:Q12"/>
    <mergeCell ref="A12:A13"/>
    <mergeCell ref="B12:B13"/>
    <mergeCell ref="C12:E13"/>
    <mergeCell ref="F13:H13"/>
    <mergeCell ref="O11:Q11"/>
    <mergeCell ref="A8:Q8"/>
    <mergeCell ref="F1:Q1"/>
    <mergeCell ref="F2:Q2"/>
    <mergeCell ref="F3:Q3"/>
    <mergeCell ref="F4:Q4"/>
  </mergeCells>
  <printOptions/>
  <pageMargins left="0.7874015748031497" right="0.3937007874015748" top="1.1811023622047245" bottom="0.3937007874015748" header="0.5118110236220472" footer="0.5118110236220472"/>
  <pageSetup fitToHeight="0" fitToWidth="1" horizontalDpi="600" verticalDpi="600" orientation="landscape" paperSize="9" scale="45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2014-03-04T14:26:39Z</cp:lastPrinted>
  <dcterms:created xsi:type="dcterms:W3CDTF">2004-10-20T05:45:23Z</dcterms:created>
  <dcterms:modified xsi:type="dcterms:W3CDTF">2014-03-04T14:27:13Z</dcterms:modified>
  <cp:category/>
  <cp:version/>
  <cp:contentType/>
  <cp:contentStatus/>
</cp:coreProperties>
</file>