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Исполнение МЦП на 01.09.2013" sheetId="1" r:id="rId1"/>
  </sheets>
  <definedNames>
    <definedName name="_xlnm._FilterDatabase" localSheetId="0" hidden="1">'Исполнение МЦП на 01.09.2013'!$A$9:$H$49</definedName>
    <definedName name="_xlnm.Print_Titles" localSheetId="0">'Исполнение МЦП на 01.09.2013'!$8:$9</definedName>
  </definedNames>
  <calcPr fullCalcOnLoad="1"/>
</workbook>
</file>

<file path=xl/sharedStrings.xml><?xml version="1.0" encoding="utf-8"?>
<sst xmlns="http://schemas.openxmlformats.org/spreadsheetml/2006/main" count="89" uniqueCount="89">
  <si>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</si>
  <si>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</si>
  <si>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</si>
  <si>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</si>
  <si>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</si>
  <si>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</si>
  <si>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</si>
  <si>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</si>
  <si>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</si>
  <si>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</si>
  <si>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</si>
  <si>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</si>
  <si>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</si>
  <si>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</si>
  <si>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</si>
  <si>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</si>
  <si>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</si>
  <si>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</si>
  <si>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</si>
  <si>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</si>
  <si>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</si>
  <si>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</si>
  <si>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</si>
  <si>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</si>
  <si>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</si>
  <si>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</si>
  <si>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</si>
  <si>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</si>
  <si>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</si>
  <si>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</si>
  <si>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</si>
  <si>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</si>
  <si>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</si>
  <si>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</si>
  <si>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</si>
  <si>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</si>
  <si>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</si>
  <si>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</si>
  <si>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</si>
  <si>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</si>
  <si>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</si>
  <si>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</si>
  <si>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</si>
  <si>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</si>
  <si>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</si>
  <si>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</si>
  <si>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</si>
  <si>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</si>
  <si>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</si>
  <si>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</si>
  <si>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</si>
  <si>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</si>
  <si>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</si>
  <si>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</si>
  <si>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</si>
  <si>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</si>
  <si>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</si>
  <si>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795 04 00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</si>
  <si>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 на 2013 - 2015 годы"</t>
  </si>
  <si>
    <t>795 46 00</t>
  </si>
  <si>
    <t>Муниципальная ведомственная целевая программа "Обеспечение первичных мер пожарной безопасности, развитие муниципальной пожарной охраны и создание усовий для организации добровольной пожарной охраны на 2013-2015 годы"</t>
  </si>
  <si>
    <t>795 58 00</t>
  </si>
  <si>
    <t>Муниципальная ведомственная целевая программа "Электронный Краснодар" на 2013-2015 годы</t>
  </si>
  <si>
    <t>795 65 00</t>
  </si>
  <si>
    <t>Муниципальная долгосрочная целевая программа "Комфортный город, уютный двор" на 2010-2016 годы</t>
  </si>
  <si>
    <t>795 85 00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</si>
  <si>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</si>
  <si>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</si>
  <si>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</si>
  <si>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795 87 00</t>
  </si>
  <si>
    <t>Муниципальная целевая программа "Обеспечение безопасности дорожного движения в муниципальном образовании город Краснодар на 2013-2015 годы"</t>
  </si>
  <si>
    <t>795 68 00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</si>
  <si>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</si>
  <si>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795 88 00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</si>
  <si>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</si>
  <si>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 xml:space="preserve">795 95 00 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</si>
  <si>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</si>
  <si>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7959600</t>
  </si>
  <si>
    <t>Муниципальная ведомственная целевая программа "Школьное питание" на 2013-2015 годы</t>
  </si>
  <si>
    <t>7950700</t>
  </si>
  <si>
    <t>Муниципальная долгосрочная целевая программа "Зелёный пояс и цветочный наряд Краснодара" на 2011-2014 годы</t>
  </si>
  <si>
    <t>7956100</t>
  </si>
  <si>
    <t>7959300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</si>
  <si>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</si>
  <si>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t>Муниципальная ведомственная целевая программа "Город детям" на 2011-2013 годы</t>
  </si>
  <si>
    <r>
      <t xml:space="preserve">Исполнено на                  1 сентября </t>
    </r>
    <r>
      <rPr>
        <b/>
        <i/>
        <sz val="17"/>
        <rFont val="Times New Roman"/>
        <family val="1"/>
      </rPr>
      <t xml:space="preserve">2013 года       </t>
    </r>
    <r>
      <rPr>
        <b/>
        <sz val="17"/>
        <rFont val="Times New Roman"/>
        <family val="1"/>
      </rPr>
      <t xml:space="preserve">  </t>
    </r>
    <r>
      <rPr>
        <sz val="17"/>
        <rFont val="Times New Roman"/>
        <family val="1"/>
      </rPr>
      <t xml:space="preserve">    </t>
    </r>
  </si>
  <si>
    <t>процент исполнения с учетом поданных заявок                           (%)</t>
  </si>
  <si>
    <t xml:space="preserve"> об исполнении муниципальных ведомственных и долгосрочных целевых программ по состоянию  на 1 сентября 2013 года в муниципальном образовании город Краснодар</t>
  </si>
  <si>
    <t>Муниципальная ведомственная целевая программа «Муниципальная поддержка и развитие казачьих обществ  Кубанского войскового казачьего общества на 2013 год»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</si>
</sst>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0"/>
    <numFmt numFmtId="172" formatCode="#,##0.00_ ;\-#,##0.0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5" fillId="0" borderId="1" xfId="20" applyNumberFormat="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horizontal="left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49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/>
      <protection/>
    </xf>
    <xf numFmtId="164" fontId="5" fillId="0" borderId="7" xfId="20" applyNumberFormat="1" applyFont="1" applyFill="1" applyBorder="1" applyAlignment="1">
      <alignment horizontal="right" vertical="center" wrapText="1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171" fontId="5" fillId="0" borderId="7" xfId="18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Alignment="1">
      <alignment/>
    </xf>
    <xf numFmtId="172" fontId="5" fillId="0" borderId="0" xfId="23" applyNumberFormat="1" applyFont="1" applyFill="1" applyBorder="1" applyAlignment="1">
      <alignment vertical="center"/>
    </xf>
    <xf numFmtId="172" fontId="5" fillId="0" borderId="0" xfId="23" applyNumberFormat="1" applyFont="1" applyFill="1" applyBorder="1" applyAlignment="1">
      <alignment horizontal="right" vertical="center"/>
    </xf>
    <xf numFmtId="172" fontId="10" fillId="0" borderId="0" xfId="23" applyNumberFormat="1" applyFont="1" applyFill="1" applyBorder="1" applyAlignment="1">
      <alignment vertical="center"/>
    </xf>
    <xf numFmtId="164" fontId="10" fillId="0" borderId="0" xfId="23" applyNumberFormat="1" applyFont="1" applyFill="1" applyBorder="1" applyAlignment="1">
      <alignment vertical="center"/>
    </xf>
    <xf numFmtId="165" fontId="10" fillId="0" borderId="0" xfId="2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164" fontId="9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9" fontId="5" fillId="0" borderId="8" xfId="20" applyNumberFormat="1" applyFont="1" applyFill="1" applyBorder="1" applyAlignment="1">
      <alignment horizontal="left" vertical="center"/>
      <protection/>
    </xf>
    <xf numFmtId="0" fontId="5" fillId="0" borderId="9" xfId="20" applyNumberFormat="1" applyFont="1" applyFill="1" applyBorder="1" applyAlignment="1">
      <alignment horizontal="left" vertical="center" wrapText="1"/>
      <protection/>
    </xf>
    <xf numFmtId="164" fontId="5" fillId="0" borderId="9" xfId="20" applyNumberFormat="1" applyFont="1" applyFill="1" applyBorder="1" applyAlignment="1">
      <alignment horizontal="right" vertical="center" wrapText="1"/>
      <protection/>
    </xf>
    <xf numFmtId="172" fontId="8" fillId="0" borderId="0" xfId="23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11" fillId="0" borderId="0" xfId="23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5" fillId="0" borderId="10" xfId="20" applyNumberFormat="1" applyFont="1" applyFill="1" applyBorder="1" applyAlignment="1">
      <alignment horizontal="left" vertical="center"/>
      <protection/>
    </xf>
    <xf numFmtId="0" fontId="5" fillId="0" borderId="11" xfId="20" applyFont="1" applyFill="1" applyBorder="1" applyAlignment="1" applyProtection="1">
      <alignment horizontal="left" vertical="center" wrapText="1"/>
      <protection locked="0"/>
    </xf>
    <xf numFmtId="164" fontId="5" fillId="0" borderId="11" xfId="20" applyNumberFormat="1" applyFont="1" applyFill="1" applyBorder="1" applyAlignment="1">
      <alignment horizontal="right" vertical="center" wrapText="1"/>
      <protection/>
    </xf>
    <xf numFmtId="165" fontId="5" fillId="0" borderId="12" xfId="22" applyNumberFormat="1" applyFont="1" applyFill="1" applyBorder="1" applyAlignment="1">
      <alignment horizontal="right" vertical="center" wrapText="1"/>
    </xf>
    <xf numFmtId="0" fontId="5" fillId="0" borderId="7" xfId="20" applyFont="1" applyFill="1" applyBorder="1" applyAlignment="1" applyProtection="1">
      <alignment horizontal="left" vertical="center" wrapText="1"/>
      <protection locked="0"/>
    </xf>
    <xf numFmtId="164" fontId="5" fillId="0" borderId="7" xfId="20" applyNumberFormat="1" applyFont="1" applyFill="1" applyBorder="1" applyAlignment="1">
      <alignment horizontal="right" vertical="center"/>
      <protection/>
    </xf>
    <xf numFmtId="0" fontId="8" fillId="0" borderId="13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left" vertical="center" wrapText="1"/>
      <protection/>
    </xf>
    <xf numFmtId="164" fontId="6" fillId="0" borderId="7" xfId="20" applyNumberFormat="1" applyFont="1" applyFill="1" applyBorder="1" applyAlignment="1">
      <alignment horizontal="right" vertical="center" wrapText="1"/>
      <protection/>
    </xf>
    <xf numFmtId="164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66" fontId="5" fillId="0" borderId="7" xfId="19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5" fillId="0" borderId="14" xfId="22" applyNumberFormat="1" applyFont="1" applyFill="1" applyBorder="1" applyAlignment="1">
      <alignment horizontal="right" vertical="center" wrapText="1"/>
    </xf>
    <xf numFmtId="49" fontId="5" fillId="0" borderId="7" xfId="20" applyNumberFormat="1" applyFont="1" applyFill="1" applyBorder="1" applyAlignment="1">
      <alignment horizontal="left" vertical="center"/>
      <protection/>
    </xf>
    <xf numFmtId="165" fontId="6" fillId="0" borderId="7" xfId="22" applyNumberFormat="1" applyFont="1" applyFill="1" applyBorder="1" applyAlignment="1">
      <alignment horizontal="right" vertical="center" wrapText="1"/>
    </xf>
    <xf numFmtId="0" fontId="6" fillId="0" borderId="0" xfId="20" applyFont="1" applyFill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vertical="center"/>
    </xf>
  </cellXfs>
  <cellStyles count="11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Обычный_МЦП исполнено на 1.02.200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37</xdr:row>
      <xdr:rowOff>0</xdr:rowOff>
    </xdr:from>
    <xdr:to>
      <xdr:col>5</xdr:col>
      <xdr:colOff>171450</xdr:colOff>
      <xdr:row>37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41776650"/>
          <a:ext cx="1714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workbookViewId="0" topLeftCell="A1">
      <pane xSplit="2" ySplit="9" topLeftCell="C5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2" sqref="D52"/>
    </sheetView>
  </sheetViews>
  <sheetFormatPr defaultColWidth="9.00390625" defaultRowHeight="12.75" outlineLevelRow="1"/>
  <cols>
    <col min="1" max="1" width="16.125" style="2" customWidth="1"/>
    <col min="2" max="2" width="57.875" style="2" customWidth="1"/>
    <col min="3" max="3" width="22.75390625" style="2" customWidth="1"/>
    <col min="4" max="4" width="24.25390625" style="2" customWidth="1"/>
    <col min="5" max="5" width="22.25390625" style="2" customWidth="1"/>
    <col min="6" max="16384" width="9.125" style="2" customWidth="1"/>
  </cols>
  <sheetData>
    <row r="1" ht="15.75" customHeight="1"/>
    <row r="2" spans="1:5" ht="22.5" customHeight="1">
      <c r="A2" s="3"/>
      <c r="B2" s="44"/>
      <c r="C2" s="3"/>
      <c r="D2" s="3"/>
      <c r="E2" s="45" t="s">
        <v>47</v>
      </c>
    </row>
    <row r="3" spans="1:5" ht="14.25" customHeight="1">
      <c r="A3" s="3"/>
      <c r="B3" s="44"/>
      <c r="C3" s="3"/>
      <c r="D3" s="3"/>
      <c r="E3" s="3"/>
    </row>
    <row r="4" spans="1:5" ht="22.5">
      <c r="A4" s="55" t="s">
        <v>3</v>
      </c>
      <c r="B4" s="55"/>
      <c r="C4" s="55"/>
      <c r="D4" s="55"/>
      <c r="E4" s="55"/>
    </row>
    <row r="5" spans="1:5" ht="45" customHeight="1">
      <c r="A5" s="56" t="s">
        <v>87</v>
      </c>
      <c r="B5" s="56"/>
      <c r="C5" s="56"/>
      <c r="D5" s="56"/>
      <c r="E5" s="56"/>
    </row>
    <row r="6" spans="1:5" ht="13.5" customHeight="1">
      <c r="A6" s="4"/>
      <c r="B6" s="4"/>
      <c r="C6" s="4"/>
      <c r="D6" s="4"/>
      <c r="E6" s="4"/>
    </row>
    <row r="7" spans="1:5" ht="23.25" thickBot="1">
      <c r="A7" s="5"/>
      <c r="B7" s="6"/>
      <c r="C7" s="7"/>
      <c r="D7" s="7"/>
      <c r="E7" s="5" t="s">
        <v>48</v>
      </c>
    </row>
    <row r="8" spans="1:5" ht="94.5" thickBot="1">
      <c r="A8" s="8" t="s">
        <v>1</v>
      </c>
      <c r="B8" s="9" t="s">
        <v>0</v>
      </c>
      <c r="C8" s="9" t="s">
        <v>55</v>
      </c>
      <c r="D8" s="9" t="s">
        <v>85</v>
      </c>
      <c r="E8" s="40" t="s">
        <v>86</v>
      </c>
    </row>
    <row r="9" spans="1:5" ht="23.25" thickBot="1">
      <c r="A9" s="10" t="s">
        <v>14</v>
      </c>
      <c r="B9" s="11">
        <v>2</v>
      </c>
      <c r="C9" s="11">
        <v>3</v>
      </c>
      <c r="D9" s="11">
        <v>4</v>
      </c>
      <c r="E9" s="12">
        <v>5</v>
      </c>
    </row>
    <row r="10" spans="1:5" ht="112.5">
      <c r="A10" s="34" t="s">
        <v>4</v>
      </c>
      <c r="B10" s="35" t="s">
        <v>30</v>
      </c>
      <c r="C10" s="36">
        <v>2178.8</v>
      </c>
      <c r="D10" s="36">
        <v>1225.4</v>
      </c>
      <c r="E10" s="37">
        <f>D10/C10</f>
        <v>0.5624196805581054</v>
      </c>
    </row>
    <row r="11" spans="1:5" ht="157.5">
      <c r="A11" s="1" t="s">
        <v>45</v>
      </c>
      <c r="B11" s="38" t="s">
        <v>46</v>
      </c>
      <c r="C11" s="13">
        <v>1620</v>
      </c>
      <c r="D11" s="13">
        <v>0</v>
      </c>
      <c r="E11" s="37">
        <f aca="true" t="shared" si="0" ref="E11:E42">D11/C11</f>
        <v>0</v>
      </c>
    </row>
    <row r="12" spans="1:5" ht="135">
      <c r="A12" s="1" t="s">
        <v>57</v>
      </c>
      <c r="B12" s="38" t="s">
        <v>56</v>
      </c>
      <c r="C12" s="13">
        <v>1601</v>
      </c>
      <c r="D12" s="13">
        <v>310</v>
      </c>
      <c r="E12" s="37">
        <f t="shared" si="0"/>
        <v>0.19362898188632105</v>
      </c>
    </row>
    <row r="13" spans="1:5" ht="67.5">
      <c r="A13" s="1" t="s">
        <v>79</v>
      </c>
      <c r="B13" s="38" t="s">
        <v>78</v>
      </c>
      <c r="C13" s="13">
        <v>14915</v>
      </c>
      <c r="D13" s="13">
        <v>2376.1</v>
      </c>
      <c r="E13" s="37">
        <f t="shared" si="0"/>
        <v>0.1593094200469326</v>
      </c>
    </row>
    <row r="14" spans="1:5" ht="90">
      <c r="A14" s="1" t="s">
        <v>5</v>
      </c>
      <c r="B14" s="14" t="s">
        <v>31</v>
      </c>
      <c r="C14" s="39">
        <v>4500</v>
      </c>
      <c r="D14" s="39">
        <v>2108.9</v>
      </c>
      <c r="E14" s="37">
        <f t="shared" si="0"/>
        <v>0.4686444444444445</v>
      </c>
    </row>
    <row r="15" spans="1:5" ht="135">
      <c r="A15" s="1" t="s">
        <v>6</v>
      </c>
      <c r="B15" s="14" t="s">
        <v>32</v>
      </c>
      <c r="C15" s="13">
        <v>4400</v>
      </c>
      <c r="D15" s="13">
        <v>1630.4</v>
      </c>
      <c r="E15" s="37">
        <f t="shared" si="0"/>
        <v>0.37054545454545457</v>
      </c>
    </row>
    <row r="16" spans="1:5" ht="112.5">
      <c r="A16" s="1" t="s">
        <v>28</v>
      </c>
      <c r="B16" s="14" t="s">
        <v>29</v>
      </c>
      <c r="C16" s="13">
        <v>14392</v>
      </c>
      <c r="D16" s="13">
        <v>13232.6</v>
      </c>
      <c r="E16" s="37">
        <f t="shared" si="0"/>
        <v>0.9194413563090607</v>
      </c>
    </row>
    <row r="17" spans="1:5" ht="112.5">
      <c r="A17" s="1" t="s">
        <v>17</v>
      </c>
      <c r="B17" s="14" t="s">
        <v>18</v>
      </c>
      <c r="C17" s="13">
        <v>12539.1</v>
      </c>
      <c r="D17" s="13">
        <v>5764.3</v>
      </c>
      <c r="E17" s="37">
        <f t="shared" si="0"/>
        <v>0.45970603950841765</v>
      </c>
    </row>
    <row r="18" spans="1:5" ht="90">
      <c r="A18" s="1" t="s">
        <v>7</v>
      </c>
      <c r="B18" s="14" t="s">
        <v>33</v>
      </c>
      <c r="C18" s="13">
        <v>68567.8</v>
      </c>
      <c r="D18" s="13">
        <v>40527.2</v>
      </c>
      <c r="E18" s="37">
        <f t="shared" si="0"/>
        <v>0.5910529432182452</v>
      </c>
    </row>
    <row r="19" spans="1:5" ht="67.5" outlineLevel="1">
      <c r="A19" s="1" t="s">
        <v>19</v>
      </c>
      <c r="B19" s="14" t="s">
        <v>54</v>
      </c>
      <c r="C19" s="13">
        <v>132338</v>
      </c>
      <c r="D19" s="13">
        <v>9958.6</v>
      </c>
      <c r="E19" s="37">
        <f t="shared" si="0"/>
        <v>0.07525125058562167</v>
      </c>
    </row>
    <row r="20" spans="1:5" ht="67.5">
      <c r="A20" s="1" t="s">
        <v>26</v>
      </c>
      <c r="B20" s="14" t="s">
        <v>27</v>
      </c>
      <c r="C20" s="13">
        <v>43150</v>
      </c>
      <c r="D20" s="13">
        <v>629</v>
      </c>
      <c r="E20" s="37">
        <f t="shared" si="0"/>
        <v>0.014577056778679027</v>
      </c>
    </row>
    <row r="21" spans="1:5" ht="67.5">
      <c r="A21" s="1" t="s">
        <v>20</v>
      </c>
      <c r="B21" s="14" t="s">
        <v>84</v>
      </c>
      <c r="C21" s="13">
        <v>32460</v>
      </c>
      <c r="D21" s="13">
        <v>21245.7</v>
      </c>
      <c r="E21" s="37">
        <f t="shared" si="0"/>
        <v>0.6545194085027727</v>
      </c>
    </row>
    <row r="22" spans="1:5" ht="157.5">
      <c r="A22" s="1" t="s">
        <v>59</v>
      </c>
      <c r="B22" s="14" t="s">
        <v>58</v>
      </c>
      <c r="C22" s="13">
        <v>27054</v>
      </c>
      <c r="D22" s="13">
        <v>9188.2</v>
      </c>
      <c r="E22" s="37">
        <f t="shared" si="0"/>
        <v>0.3396244547941155</v>
      </c>
    </row>
    <row r="23" spans="1:5" ht="67.5">
      <c r="A23" s="1" t="s">
        <v>21</v>
      </c>
      <c r="B23" s="46" t="s">
        <v>34</v>
      </c>
      <c r="C23" s="13">
        <v>4160</v>
      </c>
      <c r="D23" s="13">
        <v>679.6</v>
      </c>
      <c r="E23" s="37">
        <f t="shared" si="0"/>
        <v>0.16336538461538463</v>
      </c>
    </row>
    <row r="24" spans="1:5" ht="135">
      <c r="A24" s="1" t="s">
        <v>12</v>
      </c>
      <c r="B24" s="14" t="s">
        <v>41</v>
      </c>
      <c r="C24" s="13">
        <v>17873.5</v>
      </c>
      <c r="D24" s="13">
        <v>11770.8</v>
      </c>
      <c r="E24" s="37">
        <f t="shared" si="0"/>
        <v>0.6585615576132262</v>
      </c>
    </row>
    <row r="25" spans="1:5" ht="135">
      <c r="A25" s="1" t="s">
        <v>50</v>
      </c>
      <c r="B25" s="14" t="s">
        <v>49</v>
      </c>
      <c r="C25" s="13">
        <v>3934</v>
      </c>
      <c r="D25" s="13">
        <v>2080.3</v>
      </c>
      <c r="E25" s="37">
        <f t="shared" si="0"/>
        <v>0.5288002033553636</v>
      </c>
    </row>
    <row r="26" spans="1:5" ht="180">
      <c r="A26" s="1" t="s">
        <v>61</v>
      </c>
      <c r="B26" s="14" t="s">
        <v>60</v>
      </c>
      <c r="C26" s="13">
        <v>13563.1</v>
      </c>
      <c r="D26" s="13">
        <v>6239.8</v>
      </c>
      <c r="E26" s="37">
        <f t="shared" si="0"/>
        <v>0.46005706659981865</v>
      </c>
    </row>
    <row r="27" spans="1:5" ht="157.5">
      <c r="A27" s="1" t="s">
        <v>22</v>
      </c>
      <c r="B27" s="14" t="s">
        <v>23</v>
      </c>
      <c r="C27" s="13">
        <v>10815</v>
      </c>
      <c r="D27" s="13">
        <v>4859.7</v>
      </c>
      <c r="E27" s="37">
        <f t="shared" si="0"/>
        <v>0.44934812760055476</v>
      </c>
    </row>
    <row r="28" spans="1:5" ht="67.5" outlineLevel="1">
      <c r="A28" s="1" t="s">
        <v>81</v>
      </c>
      <c r="B28" s="14" t="s">
        <v>80</v>
      </c>
      <c r="C28" s="13">
        <v>100000</v>
      </c>
      <c r="D28" s="13">
        <v>0</v>
      </c>
      <c r="E28" s="37">
        <f t="shared" si="0"/>
        <v>0</v>
      </c>
    </row>
    <row r="29" spans="1:5" ht="112.5">
      <c r="A29" s="1" t="s">
        <v>8</v>
      </c>
      <c r="B29" s="14" t="s">
        <v>51</v>
      </c>
      <c r="C29" s="13">
        <v>52300</v>
      </c>
      <c r="D29" s="13">
        <v>28785.1</v>
      </c>
      <c r="E29" s="37">
        <f t="shared" si="0"/>
        <v>0.5503843212237094</v>
      </c>
    </row>
    <row r="30" spans="1:5" ht="67.5" collapsed="1">
      <c r="A30" s="1" t="s">
        <v>63</v>
      </c>
      <c r="B30" s="14" t="s">
        <v>62</v>
      </c>
      <c r="C30" s="13">
        <v>113190.5</v>
      </c>
      <c r="D30" s="13">
        <v>1669.4</v>
      </c>
      <c r="E30" s="37">
        <f t="shared" si="0"/>
        <v>0.014748587558143131</v>
      </c>
    </row>
    <row r="31" spans="1:5" ht="112.5" outlineLevel="1" collapsed="1">
      <c r="A31" s="1" t="s">
        <v>71</v>
      </c>
      <c r="B31" s="14" t="s">
        <v>70</v>
      </c>
      <c r="C31" s="13">
        <v>78000</v>
      </c>
      <c r="D31" s="13">
        <v>0</v>
      </c>
      <c r="E31" s="37">
        <f t="shared" si="0"/>
        <v>0</v>
      </c>
    </row>
    <row r="32" spans="1:5" ht="112.5">
      <c r="A32" s="1" t="s">
        <v>9</v>
      </c>
      <c r="B32" s="14" t="s">
        <v>35</v>
      </c>
      <c r="C32" s="13">
        <v>4043.6</v>
      </c>
      <c r="D32" s="13">
        <v>2869.5</v>
      </c>
      <c r="E32" s="37">
        <f t="shared" si="0"/>
        <v>0.7096399248194678</v>
      </c>
    </row>
    <row r="33" spans="1:5" ht="67.5">
      <c r="A33" s="1" t="s">
        <v>10</v>
      </c>
      <c r="B33" s="14" t="s">
        <v>36</v>
      </c>
      <c r="C33" s="13">
        <v>31250</v>
      </c>
      <c r="D33" s="13">
        <v>7752.3</v>
      </c>
      <c r="E33" s="37">
        <f t="shared" si="0"/>
        <v>0.2480736</v>
      </c>
    </row>
    <row r="34" spans="1:5" ht="135">
      <c r="A34" s="1" t="s">
        <v>24</v>
      </c>
      <c r="B34" s="14" t="s">
        <v>25</v>
      </c>
      <c r="C34" s="13">
        <v>185166</v>
      </c>
      <c r="D34" s="13">
        <v>68907.8</v>
      </c>
      <c r="E34" s="37">
        <f t="shared" si="0"/>
        <v>0.372140673773803</v>
      </c>
    </row>
    <row r="35" spans="1:5" ht="135" outlineLevel="1">
      <c r="A35" s="1" t="s">
        <v>52</v>
      </c>
      <c r="B35" s="14" t="s">
        <v>53</v>
      </c>
      <c r="C35" s="13">
        <v>8550</v>
      </c>
      <c r="D35" s="13">
        <v>0</v>
      </c>
      <c r="E35" s="37">
        <f t="shared" si="0"/>
        <v>0</v>
      </c>
    </row>
    <row r="36" spans="1:5" ht="90">
      <c r="A36" s="1" t="s">
        <v>11</v>
      </c>
      <c r="B36" s="14" t="s">
        <v>37</v>
      </c>
      <c r="C36" s="13">
        <v>2970</v>
      </c>
      <c r="D36" s="13">
        <v>2010.1</v>
      </c>
      <c r="E36" s="37">
        <f t="shared" si="0"/>
        <v>0.6768013468013467</v>
      </c>
    </row>
    <row r="37" spans="1:5" ht="67.5">
      <c r="A37" s="1" t="s">
        <v>13</v>
      </c>
      <c r="B37" s="14" t="s">
        <v>38</v>
      </c>
      <c r="C37" s="13">
        <v>6100</v>
      </c>
      <c r="D37" s="13">
        <v>4192</v>
      </c>
      <c r="E37" s="37">
        <f t="shared" si="0"/>
        <v>0.6872131147540984</v>
      </c>
    </row>
    <row r="38" spans="1:5" ht="112.5">
      <c r="A38" s="1" t="s">
        <v>42</v>
      </c>
      <c r="B38" s="14" t="s">
        <v>43</v>
      </c>
      <c r="C38" s="13">
        <v>16686</v>
      </c>
      <c r="D38" s="13">
        <v>6015.5</v>
      </c>
      <c r="E38" s="37">
        <f t="shared" si="0"/>
        <v>0.36051180630468654</v>
      </c>
    </row>
    <row r="39" spans="1:5" ht="112.5">
      <c r="A39" s="1" t="s">
        <v>16</v>
      </c>
      <c r="B39" s="14" t="s">
        <v>15</v>
      </c>
      <c r="C39" s="13">
        <v>500</v>
      </c>
      <c r="D39" s="13">
        <v>350</v>
      </c>
      <c r="E39" s="37">
        <f t="shared" si="0"/>
        <v>0.7</v>
      </c>
    </row>
    <row r="40" spans="1:5" ht="67.5" outlineLevel="1">
      <c r="A40" s="1" t="s">
        <v>65</v>
      </c>
      <c r="B40" s="14" t="s">
        <v>64</v>
      </c>
      <c r="C40" s="13">
        <v>132354</v>
      </c>
      <c r="D40" s="13">
        <v>1183.4</v>
      </c>
      <c r="E40" s="37">
        <f t="shared" si="0"/>
        <v>0.008941172915061125</v>
      </c>
    </row>
    <row r="41" spans="1:5" ht="135" outlineLevel="1">
      <c r="A41" s="1" t="s">
        <v>69</v>
      </c>
      <c r="B41" s="14" t="s">
        <v>66</v>
      </c>
      <c r="C41" s="13">
        <v>18124.8</v>
      </c>
      <c r="D41" s="13">
        <v>7924.8</v>
      </c>
      <c r="E41" s="37">
        <f t="shared" si="0"/>
        <v>0.43723516949152547</v>
      </c>
    </row>
    <row r="42" spans="1:5" ht="112.5" outlineLevel="1">
      <c r="A42" s="1" t="s">
        <v>73</v>
      </c>
      <c r="B42" s="14" t="s">
        <v>72</v>
      </c>
      <c r="C42" s="13">
        <v>13600</v>
      </c>
      <c r="D42" s="13">
        <v>0</v>
      </c>
      <c r="E42" s="37">
        <f t="shared" si="0"/>
        <v>0</v>
      </c>
    </row>
    <row r="43" spans="1:5" ht="90" outlineLevel="1">
      <c r="A43" s="1" t="s">
        <v>68</v>
      </c>
      <c r="B43" s="14" t="s">
        <v>67</v>
      </c>
      <c r="C43" s="13">
        <v>14013.6</v>
      </c>
      <c r="D43" s="13">
        <v>8956.1</v>
      </c>
      <c r="E43" s="37">
        <f aca="true" t="shared" si="1" ref="E43:E49">D43/C43</f>
        <v>0.6391005880002284</v>
      </c>
    </row>
    <row r="44" spans="1:5" ht="135" outlineLevel="1">
      <c r="A44" s="1" t="s">
        <v>40</v>
      </c>
      <c r="B44" s="14" t="s">
        <v>39</v>
      </c>
      <c r="C44" s="13">
        <v>11000</v>
      </c>
      <c r="D44" s="13">
        <v>0</v>
      </c>
      <c r="E44" s="37">
        <f t="shared" si="1"/>
        <v>0</v>
      </c>
    </row>
    <row r="45" spans="1:5" ht="112.5">
      <c r="A45" s="1" t="s">
        <v>44</v>
      </c>
      <c r="B45" s="14" t="s">
        <v>88</v>
      </c>
      <c r="C45" s="13">
        <v>21120</v>
      </c>
      <c r="D45" s="13">
        <v>10015.2</v>
      </c>
      <c r="E45" s="37">
        <f t="shared" si="1"/>
        <v>0.4742045454545455</v>
      </c>
    </row>
    <row r="46" spans="1:5" ht="90" outlineLevel="1">
      <c r="A46" s="1" t="s">
        <v>82</v>
      </c>
      <c r="B46" s="15" t="s">
        <v>83</v>
      </c>
      <c r="C46" s="13">
        <v>9950</v>
      </c>
      <c r="D46" s="13">
        <v>99.9</v>
      </c>
      <c r="E46" s="37">
        <f t="shared" si="1"/>
        <v>0.010040201005025126</v>
      </c>
    </row>
    <row r="47" spans="1:5" ht="157.5">
      <c r="A47" s="1" t="s">
        <v>75</v>
      </c>
      <c r="B47" s="14" t="s">
        <v>74</v>
      </c>
      <c r="C47" s="13">
        <v>9500</v>
      </c>
      <c r="D47" s="13">
        <v>2449.6</v>
      </c>
      <c r="E47" s="37">
        <f t="shared" si="1"/>
        <v>0.25785263157894733</v>
      </c>
    </row>
    <row r="48" spans="1:5" ht="247.5" outlineLevel="1">
      <c r="A48" s="27" t="s">
        <v>77</v>
      </c>
      <c r="B48" s="28" t="s">
        <v>76</v>
      </c>
      <c r="C48" s="29">
        <v>50000</v>
      </c>
      <c r="D48" s="29">
        <v>12.6</v>
      </c>
      <c r="E48" s="52">
        <f t="shared" si="1"/>
        <v>0.000252</v>
      </c>
    </row>
    <row r="49" spans="1:5" ht="27.75" customHeight="1" outlineLevel="1">
      <c r="A49" s="53"/>
      <c r="B49" s="41" t="s">
        <v>2</v>
      </c>
      <c r="C49" s="42">
        <f>C10+C11+C12+C13+C14+C15+C16+C17+C18+C19+C20+C21+C22+C23+C24+C25+C26+C27+C28+C29+C30+C31+C32+C33+C34+C35+C36+C37+C38+C39+C40+C41+C42+C43+C44+C45+C46+C47+C48</f>
        <v>1288479.8</v>
      </c>
      <c r="D49" s="42">
        <f>D10+D11+D12+D13+D14+D15+D16+D17+D18+D19+D20+D21+D22+D23+D24+D25+D26+D27+D28+D29+D30+D31+D32+D33+D34+D35+D36+D37+D38+D39+D40+D41+D42+D43+D44+D45+D46+D47+D48</f>
        <v>287019.89999999997</v>
      </c>
      <c r="E49" s="54">
        <f t="shared" si="1"/>
        <v>0.22275855624589533</v>
      </c>
    </row>
    <row r="50" spans="1:8" ht="18" customHeight="1">
      <c r="A50" s="47"/>
      <c r="B50" s="47"/>
      <c r="C50" s="31"/>
      <c r="D50" s="31"/>
      <c r="E50" s="30"/>
      <c r="F50" s="19"/>
      <c r="G50" s="20"/>
      <c r="H50" s="22"/>
    </row>
    <row r="51" spans="1:8" ht="26.25">
      <c r="A51" s="47"/>
      <c r="B51" s="47"/>
      <c r="C51" s="31"/>
      <c r="D51" s="43"/>
      <c r="E51" s="30"/>
      <c r="F51" s="19"/>
      <c r="G51" s="20"/>
      <c r="H51" s="22"/>
    </row>
    <row r="52" spans="1:8" ht="20.25" customHeight="1">
      <c r="A52" s="31"/>
      <c r="B52" s="31"/>
      <c r="C52" s="57"/>
      <c r="D52" s="31"/>
      <c r="E52" s="18"/>
      <c r="F52" s="19"/>
      <c r="G52" s="23"/>
      <c r="H52" s="24"/>
    </row>
    <row r="53" spans="1:8" ht="15.75" customHeight="1">
      <c r="A53" s="48"/>
      <c r="B53" s="32"/>
      <c r="C53" s="17"/>
      <c r="D53" s="17"/>
      <c r="E53" s="18"/>
      <c r="F53" s="19"/>
      <c r="G53" s="20"/>
      <c r="H53" s="21"/>
    </row>
    <row r="54" spans="1:8" ht="21" customHeight="1">
      <c r="A54" s="48"/>
      <c r="B54" s="33"/>
      <c r="E54" s="26"/>
      <c r="F54" s="23"/>
      <c r="G54" s="25"/>
      <c r="H54" s="23"/>
    </row>
    <row r="55" spans="1:8" ht="17.25" customHeight="1">
      <c r="A55" s="48"/>
      <c r="B55" s="16"/>
      <c r="E55" s="26"/>
      <c r="F55" s="23"/>
      <c r="G55" s="25"/>
      <c r="H55" s="23"/>
    </row>
    <row r="56" spans="1:2" ht="15.75" customHeight="1">
      <c r="A56" s="49"/>
      <c r="B56" s="50"/>
    </row>
    <row r="57" spans="1:2" ht="16.5" customHeight="1">
      <c r="A57" s="48"/>
      <c r="B57" s="51"/>
    </row>
  </sheetData>
  <autoFilter ref="A9:H49"/>
  <mergeCells count="2">
    <mergeCell ref="A4:E4"/>
    <mergeCell ref="A5:E5"/>
  </mergeCells>
  <printOptions/>
  <pageMargins left="0.7086614173228347" right="0.2755905511811024" top="0.6299212598425197" bottom="0.3937007874015748" header="0" footer="0"/>
  <pageSetup fitToHeight="0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NKAZARYAN</cp:lastModifiedBy>
  <cp:lastPrinted>2013-09-13T13:10:12Z</cp:lastPrinted>
  <dcterms:created xsi:type="dcterms:W3CDTF">2013-02-12T10:29:59Z</dcterms:created>
  <dcterms:modified xsi:type="dcterms:W3CDTF">2013-09-13T13:17:36Z</dcterms:modified>
  <cp:category/>
  <cp:version/>
  <cp:contentType/>
  <cp:contentStatus/>
</cp:coreProperties>
</file>