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г.К'!$A$17:$G$1035</definedName>
    <definedName name="Z_9D77A9B8_0D22_41C7_93A4_FA75D3E53F1F_.wvu.PrintTitles" localSheetId="0" hidden="1">'Ведомств.структура расходов г.К'!$17:$18</definedName>
    <definedName name="Z_9D77A9B8_0D22_41C7_93A4_FA75D3E53F1F_.wvu.Rows" localSheetId="0" hidden="1">'Ведомств.структура расходов г.К'!$6:$14</definedName>
    <definedName name="_xlnm.Print_Titles" localSheetId="0">'Ведомств.структура расходов г.К'!$16:$18</definedName>
  </definedNames>
  <calcPr fullCalcOnLoad="1"/>
</workbook>
</file>

<file path=xl/sharedStrings.xml><?xml version="1.0" encoding="utf-8"?>
<sst xmlns="http://schemas.openxmlformats.org/spreadsheetml/2006/main" count="4145" uniqueCount="677">
  <si>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</si>
  <si>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</si>
  <si>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</si>
  <si>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</si>
  <si>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</si>
  <si>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</si>
  <si>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</si>
  <si>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</si>
  <si>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</si>
  <si>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</si>
  <si>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</si>
  <si>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</si>
  <si>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102 00 00</t>
  </si>
  <si>
    <t xml:space="preserve">102 01 00 </t>
  </si>
  <si>
    <t>102 01 02</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</si>
  <si>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</si>
  <si>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</si>
  <si>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</si>
  <si>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</si>
  <si>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</si>
  <si>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</si>
  <si>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</si>
  <si>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</si>
  <si>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</si>
  <si>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</si>
  <si>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</si>
  <si>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</si>
  <si>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</si>
  <si>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</si>
  <si>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</si>
  <si>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</si>
  <si>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</si>
  <si>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</si>
  <si>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</si>
  <si>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</si>
  <si>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</si>
  <si>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</si>
  <si>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</si>
  <si>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</si>
  <si>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</si>
  <si>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</si>
  <si>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</si>
  <si>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</si>
  <si>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</si>
  <si>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</si>
  <si>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</si>
  <si>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</si>
  <si>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</si>
  <si>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</si>
  <si>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</si>
  <si>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</si>
  <si>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</si>
  <si>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</si>
  <si>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</si>
  <si>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</si>
  <si>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</si>
  <si>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</si>
  <si>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</si>
  <si>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</si>
  <si>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</si>
  <si>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</si>
  <si>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</si>
  <si>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</si>
  <si>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</si>
  <si>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</si>
  <si>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</si>
  <si>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</si>
  <si>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</si>
  <si>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</si>
  <si>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</si>
  <si>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</si>
  <si>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</si>
  <si>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</si>
  <si>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</si>
  <si>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</si>
  <si>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</si>
  <si>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</si>
  <si>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</si>
  <si>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</si>
  <si>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</si>
  <si>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</si>
  <si>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</si>
  <si>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</si>
  <si>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</si>
  <si>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</si>
  <si>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</si>
  <si>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</si>
  <si>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</si>
  <si>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</si>
  <si>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</si>
  <si>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</si>
  <si>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</si>
  <si>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</si>
  <si>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</si>
  <si>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</si>
  <si>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</si>
  <si>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</si>
  <si>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</si>
  <si>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</si>
  <si>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</si>
  <si>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</si>
  <si>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</si>
  <si>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</si>
  <si>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</si>
  <si>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</si>
  <si>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</si>
  <si>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</si>
  <si>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</si>
  <si>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</si>
  <si>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</si>
  <si>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</si>
  <si>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</si>
  <si>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</si>
  <si>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</si>
  <si>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</si>
  <si>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</si>
  <si>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</si>
  <si>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</si>
  <si>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430 99 02</t>
  </si>
  <si>
    <t>430 99 03</t>
  </si>
  <si>
    <t>Субсидии автономным учреждениям на возмещение нормативных затрат, связанных с оказанием ими муниципальных услуг</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</si>
  <si>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</si>
  <si>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</si>
  <si>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</si>
  <si>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</si>
  <si>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</si>
  <si>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</si>
  <si>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Выплата стипендий учащимся муниципальных учреждений</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</si>
  <si>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</si>
  <si>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430 99 04</t>
  </si>
  <si>
    <t>Здравоохранение</t>
  </si>
  <si>
    <t>470 99 01</t>
  </si>
  <si>
    <t>470 99 02</t>
  </si>
  <si>
    <t>470 99 03</t>
  </si>
  <si>
    <t>476 99 01</t>
  </si>
  <si>
    <t>476 99 02</t>
  </si>
  <si>
    <t>471 99 01</t>
  </si>
  <si>
    <t>471 99 02</t>
  </si>
  <si>
    <t>471 99 03</t>
  </si>
  <si>
    <t>469 99 01</t>
  </si>
  <si>
    <t>469 99 02</t>
  </si>
  <si>
    <t>469 99 03</t>
  </si>
  <si>
    <t>Мероприятия в области здравоохранения</t>
  </si>
  <si>
    <t>067</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</si>
  <si>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</si>
  <si>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</si>
  <si>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</si>
  <si>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</si>
  <si>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</si>
  <si>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</si>
  <si>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</si>
  <si>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</si>
  <si>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</si>
  <si>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</si>
  <si>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</si>
  <si>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</si>
  <si>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</si>
  <si>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</si>
  <si>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</si>
  <si>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</si>
  <si>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</si>
  <si>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</si>
  <si>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</si>
  <si>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</si>
  <si>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</si>
  <si>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</si>
  <si>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</si>
  <si>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</si>
  <si>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</si>
  <si>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</si>
  <si>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</si>
  <si>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</si>
  <si>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</si>
  <si>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</si>
  <si>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</si>
  <si>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</si>
  <si>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</si>
  <si>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</si>
  <si>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</si>
  <si>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</si>
  <si>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</si>
  <si>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</si>
  <si>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</si>
  <si>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</si>
  <si>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</si>
  <si>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</si>
  <si>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</si>
  <si>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</si>
  <si>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</si>
  <si>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</si>
  <si>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</si>
  <si>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</si>
  <si>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</si>
  <si>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</si>
  <si>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</si>
  <si>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r>
      <t xml:space="preserve">от </t>
    </r>
    <r>
      <rPr>
        <u val="single"/>
        <sz val="16"/>
        <rFont val="Times New Roman CYR"/>
        <family val="0"/>
      </rPr>
      <t>26.05.2011</t>
    </r>
    <r>
      <rPr>
        <sz val="16"/>
        <rFont val="Times New Roman CYR"/>
        <family val="1"/>
      </rPr>
      <t xml:space="preserve">           № </t>
    </r>
    <r>
      <rPr>
        <u val="single"/>
        <sz val="16"/>
        <rFont val="Times New Roman CYR"/>
        <family val="0"/>
      </rPr>
      <t>13 п.2</t>
    </r>
  </si>
  <si>
    <t>19.</t>
  </si>
  <si>
    <t>20.</t>
  </si>
  <si>
    <t>20.1.</t>
  </si>
  <si>
    <t>20.2.</t>
  </si>
  <si>
    <t>21.</t>
  </si>
  <si>
    <t>21.1.</t>
  </si>
  <si>
    <t>21.2.</t>
  </si>
  <si>
    <t>24.</t>
  </si>
  <si>
    <t>23.</t>
  </si>
  <si>
    <t>22.</t>
  </si>
  <si>
    <t>25.</t>
  </si>
  <si>
    <t>26.</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</si>
  <si>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</si>
  <si>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</si>
  <si>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</si>
  <si>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</si>
  <si>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</si>
  <si>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</si>
  <si>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</si>
  <si>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</si>
  <si>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</si>
  <si>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</si>
  <si>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r>
      <t>от</t>
    </r>
    <r>
      <rPr>
        <sz val="16"/>
        <rFont val="Times New Roman CYR"/>
        <family val="0"/>
      </rPr>
      <t xml:space="preserve"> 25.11.2010 </t>
    </r>
    <r>
      <rPr>
        <sz val="16"/>
        <rFont val="Times New Roman CYR"/>
        <family val="1"/>
      </rPr>
      <t>№</t>
    </r>
    <r>
      <rPr>
        <sz val="16"/>
        <rFont val="Times New Roman CYR"/>
        <family val="0"/>
      </rPr>
      <t xml:space="preserve">  4 п.1</t>
    </r>
  </si>
  <si>
    <t>Муниципальное учреждение "Центр развития традиционной казачьей культуры города Краснодара"</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</si>
  <si>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</si>
  <si>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</si>
  <si>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</si>
  <si>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</si>
  <si>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</si>
  <si>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</si>
  <si>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</si>
  <si>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</si>
  <si>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</si>
  <si>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</si>
  <si>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</si>
  <si>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</si>
  <si>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</si>
  <si>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</si>
  <si>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</si>
  <si>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</si>
  <si>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</si>
  <si>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</si>
  <si>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</si>
  <si>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</si>
  <si>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</si>
  <si>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</si>
  <si>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</si>
  <si>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</si>
  <si>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</si>
  <si>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</si>
  <si>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</si>
  <si>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</si>
  <si>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</si>
  <si>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</si>
  <si>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</si>
  <si>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</si>
  <si>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</si>
  <si>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</si>
  <si>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</si>
  <si>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</si>
  <si>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</si>
  <si>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</si>
  <si>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</si>
  <si>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тыс.рублей</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</si>
  <si>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</si>
  <si>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</si>
  <si>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</si>
  <si>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</si>
  <si>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99</t>
  </si>
  <si>
    <t>505 84 00</t>
  </si>
  <si>
    <t>505 84 01</t>
  </si>
  <si>
    <t>Закон Краснодарского края от 29 декабря 2004 года № 828-КЗ "Об образовании"</t>
  </si>
  <si>
    <t>УПРАВЛЕНИЕ ТРАНСПОРТА</t>
  </si>
  <si>
    <t>Управление транспорта</t>
  </si>
  <si>
    <t>520 13 03</t>
  </si>
  <si>
    <t>Муниципальное учреждение "Управление капитального строительства"</t>
  </si>
  <si>
    <t>УПРАВЛЕНИЕ КУЛЬТУРЫ</t>
  </si>
  <si>
    <t>Муниципальное учреждение "Информационный центр по обеспечению градостроительной деятельности муниципального образования город Краснодар"</t>
  </si>
  <si>
    <t>3.6.</t>
  </si>
  <si>
    <t>Муниципальное казённое учреждение "Электронный Краснодар"</t>
  </si>
  <si>
    <t>Информационные технологии и связь</t>
  </si>
  <si>
    <t>330 00 00</t>
  </si>
  <si>
    <t xml:space="preserve">Муниципальная информационная система </t>
  </si>
  <si>
    <t>330 06 00</t>
  </si>
  <si>
    <t>330 99 00</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</si>
  <si>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</si>
  <si>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</si>
  <si>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</si>
  <si>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</si>
  <si>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</si>
  <si>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</si>
  <si>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</si>
  <si>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</si>
  <si>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</si>
  <si>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</si>
  <si>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</si>
  <si>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</si>
  <si>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</si>
  <si>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</si>
  <si>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</si>
  <si>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</si>
  <si>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</si>
  <si>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</si>
  <si>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</si>
  <si>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</si>
  <si>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</si>
  <si>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</si>
  <si>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</si>
  <si>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</si>
  <si>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</si>
  <si>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</si>
  <si>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</si>
  <si>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</si>
  <si>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</si>
  <si>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</si>
  <si>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925</t>
  </si>
  <si>
    <t>421 99 02</t>
  </si>
  <si>
    <t>421 99 03</t>
  </si>
  <si>
    <t>422 99 01</t>
  </si>
  <si>
    <t>422 99 02</t>
  </si>
  <si>
    <t>422 99 03</t>
  </si>
  <si>
    <t>423 99 01</t>
  </si>
  <si>
    <t>423 99 03</t>
  </si>
  <si>
    <t>Профессиональная подготовка, переподготовка и повышение квалификации</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</si>
  <si>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</si>
  <si>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</si>
  <si>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</si>
  <si>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</si>
  <si>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</si>
  <si>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452 99 03</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</si>
  <si>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</si>
  <si>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</si>
  <si>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</si>
  <si>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</si>
  <si>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</si>
  <si>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</si>
  <si>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</si>
  <si>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</si>
  <si>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</si>
  <si>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</si>
  <si>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</si>
  <si>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</si>
  <si>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</si>
  <si>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</si>
  <si>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</si>
  <si>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</si>
  <si>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</si>
  <si>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</si>
  <si>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</si>
  <si>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</si>
  <si>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</si>
  <si>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</si>
  <si>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</si>
  <si>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</si>
  <si>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</si>
  <si>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</si>
  <si>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</si>
  <si>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</si>
  <si>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</si>
  <si>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</si>
  <si>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</si>
  <si>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</si>
  <si>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</si>
  <si>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</si>
  <si>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</si>
  <si>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</si>
  <si>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</si>
  <si>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</si>
  <si>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</si>
  <si>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</si>
  <si>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</si>
  <si>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</si>
  <si>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</si>
  <si>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</si>
  <si>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</si>
  <si>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</si>
  <si>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</si>
  <si>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</si>
  <si>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</si>
  <si>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</si>
  <si>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</si>
  <si>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</si>
  <si>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</si>
  <si>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</si>
  <si>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</si>
  <si>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</si>
  <si>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</si>
  <si>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</si>
  <si>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</si>
  <si>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</si>
  <si>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Составление (изменение и дополнение) списков кандидатов в присяжные заседатели федеральных судов общей юрисдикции в Российской Федерации</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</si>
  <si>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</si>
  <si>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</si>
  <si>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</si>
  <si>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</si>
  <si>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</si>
  <si>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</si>
  <si>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</si>
  <si>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</si>
  <si>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</si>
  <si>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431 99 01</t>
  </si>
  <si>
    <t>431 99 02</t>
  </si>
  <si>
    <t>432 99 01</t>
  </si>
  <si>
    <t>432 99 02</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</si>
  <si>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</si>
  <si>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</si>
  <si>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</si>
  <si>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</si>
  <si>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</si>
  <si>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</si>
  <si>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</si>
  <si>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</si>
  <si>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</si>
  <si>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</si>
  <si>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432 99 03</t>
  </si>
  <si>
    <t>420 99 01</t>
  </si>
  <si>
    <t>420 99 02</t>
  </si>
  <si>
    <t>420 99 03</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</si>
  <si>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</si>
  <si>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</si>
  <si>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</si>
  <si>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</si>
  <si>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</si>
  <si>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</si>
  <si>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Муниципальное учреждение "Центр реализации молодёжной политики"</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</si>
  <si>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</si>
  <si>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</si>
  <si>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10 </t>
  </si>
  <si>
    <t xml:space="preserve">247 99 00 </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</si>
  <si>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</si>
  <si>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</si>
  <si>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</si>
  <si>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</si>
  <si>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</si>
  <si>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</si>
  <si>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</si>
  <si>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</si>
  <si>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</si>
  <si>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</si>
  <si>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</si>
  <si>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</si>
  <si>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</si>
  <si>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</si>
  <si>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</si>
  <si>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</si>
  <si>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</si>
  <si>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</si>
  <si>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</si>
  <si>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</si>
  <si>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</si>
  <si>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</si>
  <si>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</si>
  <si>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</si>
  <si>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</si>
  <si>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</si>
  <si>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Управление по делам молодёжи</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</si>
  <si>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</si>
  <si>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</si>
  <si>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местного бюджета (бюджета муниципального образования город Краснодар)                                        на 2012-2013 годы</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</si>
  <si>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</si>
  <si>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</si>
  <si>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</si>
  <si>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</si>
  <si>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</si>
  <si>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</si>
  <si>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</si>
  <si>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елки</t>
  </si>
  <si>
    <t>Государственная поддержка в сфере культуры, кинематографии</t>
  </si>
  <si>
    <t>Сумма</t>
  </si>
  <si>
    <t xml:space="preserve">на 2012 год  </t>
  </si>
  <si>
    <t xml:space="preserve">на 2013 год  </t>
  </si>
  <si>
    <t xml:space="preserve">     «ПРИЛОЖЕНИЕ № 11</t>
  </si>
  <si>
    <t>»</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</si>
  <si>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</si>
  <si>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</si>
  <si>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</si>
  <si>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</si>
  <si>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</si>
  <si>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</si>
  <si>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</si>
  <si>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</si>
  <si>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</si>
  <si>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</si>
  <si>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</si>
  <si>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 xml:space="preserve">795 00 00 </t>
  </si>
  <si>
    <t xml:space="preserve">      ПРИЛОЖЕНИЕ № 8</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</si>
  <si>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</si>
  <si>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</si>
  <si>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</si>
  <si>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</si>
  <si>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</si>
  <si>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</si>
  <si>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</si>
  <si>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</si>
  <si>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</si>
  <si>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</si>
  <si>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</si>
  <si>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</si>
  <si>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</si>
  <si>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</si>
  <si>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</si>
  <si>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</si>
  <si>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</si>
  <si>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</si>
  <si>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</si>
  <si>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</si>
  <si>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</si>
  <si>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</si>
  <si>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</si>
  <si>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</si>
  <si>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</si>
  <si>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</si>
  <si>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</si>
  <si>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</si>
  <si>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</si>
  <si>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</si>
  <si>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</si>
  <si>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</si>
  <si>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</si>
  <si>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</si>
  <si>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</si>
  <si>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</si>
  <si>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</si>
  <si>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</si>
  <si>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</si>
  <si>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</si>
  <si>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</si>
  <si>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</si>
  <si>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</si>
  <si>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</si>
  <si>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</si>
  <si>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</si>
  <si>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</si>
  <si>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</si>
  <si>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</si>
  <si>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</si>
  <si>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</si>
  <si>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</si>
  <si>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</si>
  <si>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</si>
  <si>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</si>
  <si>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</si>
  <si>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</si>
  <si>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</si>
  <si>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</si>
  <si>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</si>
  <si>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</si>
  <si>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</si>
  <si>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</si>
  <si>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</si>
  <si>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</si>
  <si>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</si>
  <si>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</si>
  <si>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</si>
  <si>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</si>
  <si>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</si>
  <si>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</si>
  <si>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</si>
  <si>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</si>
  <si>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</si>
  <si>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</si>
  <si>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</si>
  <si>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</si>
  <si>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</si>
  <si>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</si>
  <si>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</si>
  <si>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</si>
  <si>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</si>
  <si>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</si>
  <si>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</si>
  <si>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</si>
  <si>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</si>
  <si>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</si>
  <si>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</si>
  <si>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</si>
  <si>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</si>
  <si>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</si>
  <si>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</si>
  <si>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Культура и кинематография</t>
  </si>
  <si>
    <t>440 99 01</t>
  </si>
  <si>
    <t>440 99 02</t>
  </si>
  <si>
    <t>440 99 03</t>
  </si>
  <si>
    <t>442 99 01</t>
  </si>
  <si>
    <t>442 99 02</t>
  </si>
  <si>
    <t>442 99 03</t>
  </si>
  <si>
    <t>443 99 01</t>
  </si>
  <si>
    <t>443 99 02</t>
  </si>
  <si>
    <t>Другие вопросы в области культуры,  кинематографии</t>
  </si>
  <si>
    <t>Мероприятия в сфере культуры,  кинематографии</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</si>
  <si>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</si>
  <si>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</si>
  <si>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</si>
  <si>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</si>
  <si>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</si>
  <si>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</si>
  <si>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</si>
  <si>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</si>
  <si>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</si>
  <si>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</si>
  <si>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</si>
  <si>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</si>
  <si>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</si>
  <si>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</si>
  <si>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</si>
  <si>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</si>
  <si>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</si>
  <si>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</si>
  <si>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</si>
  <si>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</si>
  <si>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</si>
  <si>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</si>
  <si>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600 02 00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</si>
  <si>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</si>
  <si>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</si>
  <si>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</si>
  <si>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</si>
  <si>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Проведение мероприятий для детей и молодёжи</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</si>
  <si>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</si>
  <si>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</si>
  <si>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</si>
  <si>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</si>
  <si>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</si>
  <si>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</si>
  <si>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</si>
  <si>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</si>
  <si>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Защита населения и территории от  чрезвычайных ситуаций природного и техногенного характера, гражданская оборона</t>
  </si>
  <si>
    <t>795 68 00</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</si>
  <si>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</si>
  <si>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</si>
  <si>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</si>
  <si>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</si>
  <si>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</si>
  <si>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</si>
  <si>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</si>
  <si>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</si>
  <si>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</si>
  <si>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</si>
  <si>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</si>
  <si>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</si>
  <si>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423 99 02</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</si>
  <si>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</si>
  <si>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</si>
  <si>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</si>
  <si>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</si>
  <si>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</si>
  <si>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</si>
  <si>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</si>
  <si>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</si>
  <si>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</si>
  <si>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</si>
  <si>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</si>
  <si>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</si>
  <si>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</si>
  <si>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</si>
  <si>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</si>
  <si>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</si>
  <si>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</si>
  <si>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</si>
  <si>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</si>
  <si>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</si>
  <si>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</si>
  <si>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</si>
  <si>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</si>
  <si>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</si>
  <si>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</si>
  <si>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</si>
  <si>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</si>
  <si>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</si>
  <si>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</si>
  <si>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</si>
  <si>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</si>
  <si>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</si>
  <si>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</si>
  <si>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</si>
  <si>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</si>
  <si>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</si>
  <si>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</si>
  <si>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</si>
  <si>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</si>
  <si>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</si>
  <si>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Создание и организация деятельности комиссий по делам несовершеннолетних и защите их прав</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</si>
</sst>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b/>
      <strike/>
      <sz val="10"/>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6"/>
      <name val="Times New Roman CYR"/>
      <family val="1"/>
    </font>
    <font>
      <sz val="16"/>
      <name val="Arial Cyr"/>
      <family val="0"/>
    </font>
    <font>
      <b/>
      <sz val="14"/>
      <name val="Times New Roman"/>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hair"/>
      <right style="thin"/>
      <top style="hair"/>
      <bottom style="hair"/>
    </border>
    <border>
      <left style="hair"/>
      <right style="thin"/>
      <top style="hair"/>
      <bottom style="thin"/>
    </border>
    <border>
      <left style="hair"/>
      <right style="thin"/>
      <top style="thin"/>
      <bottom style="hair"/>
    </border>
    <border>
      <left style="thin"/>
      <right style="hair"/>
      <top style="thin"/>
      <bottom style="hair"/>
    </border>
    <border>
      <left style="thin"/>
      <right style="hair"/>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201">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4"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3" fillId="0" borderId="0" xfId="0" applyFont="1" applyFill="1" applyAlignment="1">
      <alignmen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0" fontId="8" fillId="0" borderId="10" xfId="0" applyFont="1" applyFill="1" applyBorder="1" applyAlignment="1">
      <alignment horizontal="center" wrapText="1"/>
    </xf>
    <xf numFmtId="172" fontId="4" fillId="0" borderId="0" xfId="0" applyNumberFormat="1" applyFont="1" applyFill="1" applyBorder="1" applyAlignment="1">
      <alignment horizontal="center" vertical="center" wrapText="1"/>
    </xf>
    <xf numFmtId="0" fontId="13" fillId="0" borderId="10" xfId="0" applyFont="1" applyFill="1" applyBorder="1" applyAlignment="1">
      <alignment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0" fontId="4" fillId="0" borderId="0" xfId="0"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0" fontId="5" fillId="0" borderId="12" xfId="0" applyFont="1" applyFill="1" applyBorder="1" applyAlignment="1">
      <alignment wrapText="1"/>
    </xf>
    <xf numFmtId="205" fontId="4" fillId="0" borderId="15" xfId="0" applyNumberFormat="1" applyFont="1" applyFill="1" applyBorder="1" applyAlignment="1">
      <alignment horizontal="right"/>
    </xf>
    <xf numFmtId="205" fontId="4" fillId="0" borderId="15" xfId="0" applyNumberFormat="1" applyFont="1" applyFill="1" applyBorder="1" applyAlignment="1">
      <alignment horizontal="right" wrapText="1"/>
    </xf>
    <xf numFmtId="205" fontId="4" fillId="0" borderId="15" xfId="0" applyNumberFormat="1" applyFont="1" applyFill="1" applyBorder="1" applyAlignment="1">
      <alignment horizontal="right" wrapText="1"/>
    </xf>
    <xf numFmtId="205" fontId="8" fillId="0" borderId="15" xfId="0" applyNumberFormat="1" applyFont="1" applyFill="1" applyBorder="1" applyAlignment="1">
      <alignment horizontal="right"/>
    </xf>
    <xf numFmtId="205" fontId="5" fillId="0" borderId="15" xfId="0" applyNumberFormat="1" applyFont="1" applyFill="1" applyBorder="1" applyAlignment="1">
      <alignment horizontal="right" wrapText="1"/>
    </xf>
    <xf numFmtId="205" fontId="8" fillId="0" borderId="15" xfId="0" applyNumberFormat="1" applyFont="1" applyFill="1" applyBorder="1" applyAlignment="1">
      <alignment horizontal="right"/>
    </xf>
    <xf numFmtId="205" fontId="4" fillId="0" borderId="15" xfId="0" applyNumberFormat="1" applyFont="1" applyFill="1" applyBorder="1" applyAlignment="1">
      <alignment horizontal="right" wrapText="1"/>
    </xf>
    <xf numFmtId="205" fontId="4" fillId="0" borderId="15" xfId="0" applyNumberFormat="1" applyFont="1" applyFill="1" applyBorder="1" applyAlignment="1">
      <alignment wrapText="1"/>
    </xf>
    <xf numFmtId="205" fontId="7" fillId="0" borderId="15" xfId="0" applyNumberFormat="1" applyFont="1" applyFill="1" applyBorder="1" applyAlignment="1">
      <alignment horizontal="right" wrapText="1"/>
    </xf>
    <xf numFmtId="205" fontId="8" fillId="0" borderId="15" xfId="0" applyNumberFormat="1" applyFont="1" applyFill="1" applyBorder="1" applyAlignment="1">
      <alignment horizontal="right" wrapText="1"/>
    </xf>
    <xf numFmtId="205" fontId="13" fillId="0" borderId="15" xfId="0" applyNumberFormat="1" applyFont="1" applyFill="1" applyBorder="1" applyAlignment="1">
      <alignment horizontal="right" wrapText="1"/>
    </xf>
    <xf numFmtId="205" fontId="7" fillId="0" borderId="15" xfId="0" applyNumberFormat="1" applyFont="1" applyFill="1" applyBorder="1" applyAlignment="1">
      <alignment horizontal="right" wrapText="1"/>
    </xf>
    <xf numFmtId="205" fontId="8" fillId="0" borderId="15" xfId="0" applyNumberFormat="1" applyFont="1" applyFill="1" applyBorder="1" applyAlignment="1">
      <alignment horizontal="right" wrapText="1"/>
    </xf>
    <xf numFmtId="205" fontId="8" fillId="0" borderId="15" xfId="54" applyNumberFormat="1" applyFont="1" applyFill="1" applyBorder="1" applyAlignment="1" applyProtection="1">
      <alignment horizontal="right"/>
      <protection hidden="1"/>
    </xf>
    <xf numFmtId="205" fontId="7" fillId="0" borderId="15" xfId="0" applyNumberFormat="1" applyFont="1" applyFill="1" applyBorder="1" applyAlignment="1">
      <alignment horizontal="right"/>
    </xf>
    <xf numFmtId="205" fontId="5" fillId="0" borderId="15" xfId="0" applyNumberFormat="1" applyFont="1" applyFill="1" applyBorder="1" applyAlignment="1">
      <alignment horizontal="right"/>
    </xf>
    <xf numFmtId="205" fontId="7" fillId="0" borderId="16" xfId="0" applyNumberFormat="1" applyFont="1" applyFill="1" applyBorder="1" applyAlignment="1">
      <alignment horizontal="right"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205" fontId="5" fillId="0" borderId="17"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4" fillId="0" borderId="10" xfId="0" applyNumberFormat="1" applyFont="1" applyFill="1" applyBorder="1" applyAlignment="1">
      <alignment horizontal="right"/>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8" fillId="0" borderId="10" xfId="0" applyNumberFormat="1" applyFont="1" applyFill="1" applyBorder="1" applyAlignment="1">
      <alignment horizontal="right"/>
    </xf>
    <xf numFmtId="205" fontId="5" fillId="0" borderId="10" xfId="0" applyNumberFormat="1" applyFont="1" applyFill="1" applyBorder="1" applyAlignment="1">
      <alignment horizontal="right" wrapText="1"/>
    </xf>
    <xf numFmtId="0" fontId="8" fillId="0" borderId="10" xfId="0" applyFont="1" applyFill="1" applyBorder="1" applyAlignment="1">
      <alignment horizontal="center"/>
    </xf>
    <xf numFmtId="49" fontId="35" fillId="0" borderId="0" xfId="0" applyNumberFormat="1" applyFont="1" applyFill="1" applyAlignment="1">
      <alignment horizontal="center"/>
    </xf>
    <xf numFmtId="0" fontId="35" fillId="0" borderId="0" xfId="0" applyFont="1" applyFill="1" applyAlignment="1">
      <alignment horizontal="left" wrapText="1"/>
    </xf>
    <xf numFmtId="205" fontId="8" fillId="0" borderId="10" xfId="0" applyNumberFormat="1" applyFont="1" applyFill="1" applyBorder="1" applyAlignment="1">
      <alignment horizontal="right"/>
    </xf>
    <xf numFmtId="205" fontId="13"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wrapText="1"/>
    </xf>
    <xf numFmtId="0" fontId="7" fillId="0" borderId="10" xfId="0" applyFont="1" applyFill="1" applyBorder="1" applyAlignment="1">
      <alignment horizontal="center"/>
    </xf>
    <xf numFmtId="205" fontId="7" fillId="0" borderId="10" xfId="0" applyNumberFormat="1" applyFont="1" applyFill="1" applyBorder="1" applyAlignment="1">
      <alignment horizontal="right" wrapText="1"/>
    </xf>
    <xf numFmtId="205" fontId="8" fillId="0" borderId="10" xfId="54" applyNumberFormat="1" applyFont="1" applyFill="1" applyBorder="1" applyAlignment="1" applyProtection="1">
      <alignment horizontal="right"/>
      <protection hidden="1"/>
    </xf>
    <xf numFmtId="205" fontId="7" fillId="0" borderId="10" xfId="0" applyNumberFormat="1" applyFont="1" applyFill="1" applyBorder="1" applyAlignment="1">
      <alignment horizontal="right"/>
    </xf>
    <xf numFmtId="0" fontId="8" fillId="0" borderId="10" xfId="0" applyFont="1" applyFill="1" applyBorder="1" applyAlignment="1">
      <alignment horizontal="center"/>
    </xf>
    <xf numFmtId="171" fontId="5" fillId="0" borderId="10" xfId="0" applyNumberFormat="1" applyFont="1" applyFill="1" applyBorder="1" applyAlignment="1">
      <alignment horizontal="center" wrapText="1"/>
    </xf>
    <xf numFmtId="205" fontId="5" fillId="0" borderId="10" xfId="0" applyNumberFormat="1" applyFont="1" applyFill="1" applyBorder="1" applyAlignment="1">
      <alignment horizontal="right"/>
    </xf>
    <xf numFmtId="205" fontId="7" fillId="0" borderId="14" xfId="0" applyNumberFormat="1" applyFont="1" applyFill="1" applyBorder="1" applyAlignment="1">
      <alignment horizontal="right" wrapText="1"/>
    </xf>
    <xf numFmtId="0" fontId="35" fillId="0" borderId="0" xfId="0" applyFont="1" applyFill="1" applyAlignment="1">
      <alignment horizontal="center" wrapText="1"/>
    </xf>
    <xf numFmtId="49" fontId="35" fillId="0" borderId="0" xfId="0" applyNumberFormat="1" applyFont="1" applyFill="1" applyAlignment="1">
      <alignment horizontal="center" wrapText="1"/>
    </xf>
    <xf numFmtId="0" fontId="35" fillId="0" borderId="0" xfId="0" applyFont="1" applyFill="1" applyBorder="1" applyAlignment="1">
      <alignment/>
    </xf>
    <xf numFmtId="0" fontId="4" fillId="0" borderId="10" xfId="0" applyFont="1" applyFill="1" applyBorder="1" applyAlignment="1">
      <alignment/>
    </xf>
    <xf numFmtId="0" fontId="8" fillId="0" borderId="10" xfId="0" applyFont="1" applyFill="1" applyBorder="1" applyAlignment="1">
      <alignment/>
    </xf>
    <xf numFmtId="49" fontId="4" fillId="0" borderId="10" xfId="0" applyNumberFormat="1" applyFont="1" applyFill="1" applyBorder="1" applyAlignment="1">
      <alignment horizontal="left"/>
    </xf>
    <xf numFmtId="49" fontId="5" fillId="0" borderId="18"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0" fontId="7" fillId="0" borderId="11" xfId="0" applyFont="1" applyFill="1" applyBorder="1" applyAlignment="1">
      <alignment horizontal="center"/>
    </xf>
    <xf numFmtId="49" fontId="5" fillId="0" borderId="11" xfId="0" applyNumberFormat="1" applyFont="1" applyFill="1" applyBorder="1" applyAlignment="1">
      <alignment horizontal="center" vertical="center"/>
    </xf>
    <xf numFmtId="49" fontId="7" fillId="0" borderId="19" xfId="0" applyNumberFormat="1" applyFont="1" applyFill="1" applyBorder="1" applyAlignment="1">
      <alignment horizontal="center" vertical="top"/>
    </xf>
    <xf numFmtId="49" fontId="4" fillId="0" borderId="0" xfId="0" applyNumberFormat="1" applyFont="1" applyFill="1" applyAlignment="1">
      <alignment horizontal="center"/>
    </xf>
    <xf numFmtId="0" fontId="37" fillId="0" borderId="0" xfId="0" applyFont="1" applyFill="1" applyBorder="1" applyAlignment="1">
      <alignment/>
    </xf>
    <xf numFmtId="171" fontId="13" fillId="0" borderId="15"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4" fillId="0" borderId="15" xfId="0" applyNumberFormat="1" applyFont="1" applyFill="1" applyBorder="1" applyAlignment="1">
      <alignment horizontal="right" wrapText="1"/>
    </xf>
    <xf numFmtId="171" fontId="13"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171" fontId="4" fillId="0" borderId="10" xfId="0" applyNumberFormat="1" applyFont="1" applyFill="1" applyBorder="1" applyAlignment="1">
      <alignment horizontal="right" wrapText="1"/>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Alignment="1">
      <alignment horizontal="justify"/>
    </xf>
    <xf numFmtId="49" fontId="34" fillId="0" borderId="0" xfId="0" applyNumberFormat="1" applyFont="1" applyFill="1" applyAlignment="1">
      <alignment horizontal="center" wrapText="1"/>
    </xf>
    <xf numFmtId="172" fontId="4" fillId="0" borderId="20" xfId="0" applyNumberFormat="1" applyFont="1" applyFill="1" applyBorder="1" applyAlignment="1">
      <alignment horizontal="center" vertical="center" wrapText="1"/>
    </xf>
    <xf numFmtId="172" fontId="4" fillId="0" borderId="21" xfId="0" applyNumberFormat="1" applyFont="1" applyFill="1" applyBorder="1" applyAlignment="1">
      <alignment horizontal="center" vertical="center" wrapText="1"/>
    </xf>
    <xf numFmtId="49" fontId="34" fillId="0" borderId="0" xfId="0" applyNumberFormat="1" applyFont="1" applyFill="1" applyAlignment="1">
      <alignment horizontal="center"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35" fillId="0" borderId="0" xfId="0" applyFont="1" applyFill="1" applyAlignment="1">
      <alignment horizontal="center"/>
    </xf>
    <xf numFmtId="49" fontId="35" fillId="0" borderId="0" xfId="0" applyNumberFormat="1" applyFont="1" applyFill="1" applyAlignment="1">
      <alignment horizontal="center" wrapText="1"/>
    </xf>
    <xf numFmtId="49" fontId="35" fillId="0" borderId="0" xfId="0" applyNumberFormat="1" applyFont="1" applyFill="1" applyAlignment="1">
      <alignment horizontal="center"/>
    </xf>
    <xf numFmtId="0" fontId="36" fillId="0" borderId="0" xfId="0" applyFont="1" applyFill="1" applyAlignment="1">
      <alignment horizontal="center" wrapText="1"/>
    </xf>
    <xf numFmtId="0" fontId="36"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414</xdr:row>
      <xdr:rowOff>0</xdr:rowOff>
    </xdr:from>
    <xdr:to>
      <xdr:col>0</xdr:col>
      <xdr:colOff>0</xdr:colOff>
      <xdr:row>414</xdr:row>
      <xdr:rowOff>0</xdr:rowOff>
    </xdr:to>
    <xdr:sp>
      <xdr:nvSpPr>
        <xdr:cNvPr id="1" name="Line 10"/>
        <xdr:cNvSpPr>
          <a:spLocks/>
        </xdr:cNvSpPr>
      </xdr:nvSpPr>
      <xdr:spPr>
        <a:xfrm>
          <a:off x="0" y="142941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91"/>
  <sheetViews>
    <sheetView tabSelected="1" view="pageBreakPreview" zoomScaleNormal="105" zoomScaleSheetLayoutView="100" zoomScalePageLayoutView="0" workbookViewId="0" topLeftCell="A1">
      <selection activeCell="F5" sqref="F5"/>
    </sheetView>
  </sheetViews>
  <sheetFormatPr defaultColWidth="9.00390625" defaultRowHeight="12.75"/>
  <cols>
    <col min="1" max="1" width="6.125" style="5" bestFit="1" customWidth="1"/>
    <col min="2" max="2" width="41.25390625" style="94" customWidth="1"/>
    <col min="3" max="3" width="5.375" style="2" customWidth="1"/>
    <col min="4" max="4" width="4.125" style="3" customWidth="1"/>
    <col min="5" max="5" width="4.375" style="3" customWidth="1"/>
    <col min="6" max="6" width="10.125" style="3" bestFit="1" customWidth="1"/>
    <col min="7" max="7" width="4.875" style="3" customWidth="1"/>
    <col min="8" max="8" width="11.25390625" style="72" customWidth="1"/>
    <col min="9" max="9" width="11.25390625" style="72" bestFit="1" customWidth="1"/>
    <col min="10" max="10" width="1.875" style="4" customWidth="1"/>
    <col min="11" max="16384" width="9.125" style="4" customWidth="1"/>
  </cols>
  <sheetData>
    <row r="1" spans="6:9" ht="20.25" customHeight="1">
      <c r="F1" s="196" t="s">
        <v>481</v>
      </c>
      <c r="G1" s="196"/>
      <c r="H1" s="196"/>
      <c r="I1" s="196"/>
    </row>
    <row r="2" spans="6:9" ht="18.75" customHeight="1">
      <c r="F2" s="197" t="s">
        <v>296</v>
      </c>
      <c r="G2" s="197"/>
      <c r="H2" s="197"/>
      <c r="I2" s="197"/>
    </row>
    <row r="3" spans="6:9" ht="18.75" customHeight="1">
      <c r="F3" s="197" t="s">
        <v>297</v>
      </c>
      <c r="G3" s="197"/>
      <c r="H3" s="197"/>
      <c r="I3" s="197"/>
    </row>
    <row r="4" spans="6:9" ht="20.25">
      <c r="F4" s="198" t="s">
        <v>195</v>
      </c>
      <c r="G4" s="198"/>
      <c r="H4" s="198"/>
      <c r="I4" s="198"/>
    </row>
    <row r="5" ht="12.75" customHeight="1"/>
    <row r="6" spans="1:9" s="151" customFormat="1" ht="20.25">
      <c r="A6" s="135"/>
      <c r="B6" s="136"/>
      <c r="C6" s="149"/>
      <c r="D6" s="150"/>
      <c r="E6" s="150"/>
      <c r="F6" s="196" t="s">
        <v>467</v>
      </c>
      <c r="G6" s="196"/>
      <c r="H6" s="196"/>
      <c r="I6" s="196"/>
    </row>
    <row r="7" spans="1:9" s="151" customFormat="1" ht="18.75" customHeight="1">
      <c r="A7" s="135"/>
      <c r="B7" s="136"/>
      <c r="C7" s="149"/>
      <c r="D7" s="150"/>
      <c r="E7" s="150"/>
      <c r="F7" s="197" t="s">
        <v>296</v>
      </c>
      <c r="G7" s="199"/>
      <c r="H7" s="199"/>
      <c r="I7" s="199"/>
    </row>
    <row r="8" spans="1:9" s="151" customFormat="1" ht="18.75" customHeight="1">
      <c r="A8" s="135"/>
      <c r="B8" s="136"/>
      <c r="C8" s="149"/>
      <c r="D8" s="150"/>
      <c r="E8" s="150"/>
      <c r="F8" s="197" t="s">
        <v>297</v>
      </c>
      <c r="G8" s="199"/>
      <c r="H8" s="199"/>
      <c r="I8" s="199"/>
    </row>
    <row r="9" spans="1:9" s="151" customFormat="1" ht="20.25" customHeight="1">
      <c r="A9" s="135"/>
      <c r="B9" s="136"/>
      <c r="C9" s="149"/>
      <c r="D9" s="150"/>
      <c r="E9" s="150"/>
      <c r="F9" s="198" t="s">
        <v>218</v>
      </c>
      <c r="G9" s="200"/>
      <c r="H9" s="200"/>
      <c r="I9" s="200"/>
    </row>
    <row r="10" spans="2:9" ht="18.75">
      <c r="B10" s="93"/>
      <c r="E10" s="91"/>
      <c r="F10" s="91"/>
      <c r="G10" s="91"/>
      <c r="H10" s="4"/>
      <c r="I10" s="4"/>
    </row>
    <row r="11" spans="2:9" ht="18.75" customHeight="1">
      <c r="B11" s="93"/>
      <c r="E11" s="91"/>
      <c r="F11" s="91"/>
      <c r="G11" s="91"/>
      <c r="H11" s="4"/>
      <c r="I11" s="4"/>
    </row>
    <row r="13" spans="1:9" ht="18.75" customHeight="1">
      <c r="A13" s="184" t="s">
        <v>285</v>
      </c>
      <c r="B13" s="184"/>
      <c r="C13" s="184"/>
      <c r="D13" s="184"/>
      <c r="E13" s="184"/>
      <c r="F13" s="184"/>
      <c r="G13" s="184"/>
      <c r="H13" s="184"/>
      <c r="I13" s="184"/>
    </row>
    <row r="14" spans="1:9" ht="36.75" customHeight="1">
      <c r="A14" s="187" t="s">
        <v>454</v>
      </c>
      <c r="B14" s="187"/>
      <c r="C14" s="187"/>
      <c r="D14" s="187"/>
      <c r="E14" s="187"/>
      <c r="F14" s="187"/>
      <c r="G14" s="187"/>
      <c r="H14" s="187"/>
      <c r="I14" s="187"/>
    </row>
    <row r="15" spans="1:9" ht="15.75" customHeight="1">
      <c r="A15" s="29"/>
      <c r="B15" s="101"/>
      <c r="C15" s="30"/>
      <c r="D15" s="30"/>
      <c r="E15" s="30"/>
      <c r="F15" s="30"/>
      <c r="G15" s="30"/>
      <c r="H15" s="79"/>
      <c r="I15" s="79" t="s">
        <v>259</v>
      </c>
    </row>
    <row r="16" spans="1:9" ht="12.75" customHeight="1">
      <c r="A16" s="193" t="s">
        <v>240</v>
      </c>
      <c r="B16" s="188" t="s">
        <v>113</v>
      </c>
      <c r="C16" s="188" t="s">
        <v>251</v>
      </c>
      <c r="D16" s="193" t="s">
        <v>110</v>
      </c>
      <c r="E16" s="193" t="s">
        <v>620</v>
      </c>
      <c r="F16" s="193" t="s">
        <v>111</v>
      </c>
      <c r="G16" s="193" t="s">
        <v>112</v>
      </c>
      <c r="H16" s="185" t="s">
        <v>464</v>
      </c>
      <c r="I16" s="186"/>
    </row>
    <row r="17" spans="1:9" s="97" customFormat="1" ht="12.75" customHeight="1">
      <c r="A17" s="194"/>
      <c r="B17" s="189"/>
      <c r="C17" s="189"/>
      <c r="D17" s="194"/>
      <c r="E17" s="194"/>
      <c r="F17" s="194"/>
      <c r="G17" s="194"/>
      <c r="H17" s="191" t="s">
        <v>465</v>
      </c>
      <c r="I17" s="191" t="s">
        <v>466</v>
      </c>
    </row>
    <row r="18" spans="1:9" s="97" customFormat="1" ht="12.75">
      <c r="A18" s="195"/>
      <c r="B18" s="190"/>
      <c r="C18" s="190"/>
      <c r="D18" s="195"/>
      <c r="E18" s="195"/>
      <c r="F18" s="195"/>
      <c r="G18" s="195"/>
      <c r="H18" s="192"/>
      <c r="I18" s="192"/>
    </row>
    <row r="19" spans="1:9" s="1" customFormat="1" ht="12.75">
      <c r="A19" s="155" t="s">
        <v>153</v>
      </c>
      <c r="B19" s="67" t="s">
        <v>115</v>
      </c>
      <c r="C19" s="68">
        <v>901</v>
      </c>
      <c r="D19" s="69"/>
      <c r="E19" s="69"/>
      <c r="F19" s="69"/>
      <c r="G19" s="69"/>
      <c r="H19" s="128">
        <f>H20+H34</f>
        <v>124894</v>
      </c>
      <c r="I19" s="124">
        <f>I20+I34</f>
        <v>121799</v>
      </c>
    </row>
    <row r="20" spans="1:9" ht="12.75">
      <c r="A20" s="156"/>
      <c r="B20" s="6" t="s">
        <v>244</v>
      </c>
      <c r="C20" s="7">
        <v>901</v>
      </c>
      <c r="D20" s="8" t="s">
        <v>302</v>
      </c>
      <c r="E20" s="8"/>
      <c r="F20" s="8"/>
      <c r="G20" s="8"/>
      <c r="H20" s="129">
        <f>H21+H29</f>
        <v>115814</v>
      </c>
      <c r="I20" s="102">
        <f>I21+I29</f>
        <v>112719</v>
      </c>
    </row>
    <row r="21" spans="1:9" ht="51">
      <c r="A21" s="156"/>
      <c r="B21" s="6" t="s">
        <v>559</v>
      </c>
      <c r="C21" s="7">
        <v>901</v>
      </c>
      <c r="D21" s="8" t="s">
        <v>302</v>
      </c>
      <c r="E21" s="8" t="s">
        <v>211</v>
      </c>
      <c r="F21" s="8"/>
      <c r="G21" s="8"/>
      <c r="H21" s="130">
        <f>H22</f>
        <v>114914</v>
      </c>
      <c r="I21" s="103">
        <f>I22</f>
        <v>111819</v>
      </c>
    </row>
    <row r="22" spans="1:9" ht="51">
      <c r="A22" s="156"/>
      <c r="B22" s="17" t="s">
        <v>357</v>
      </c>
      <c r="C22" s="7">
        <v>901</v>
      </c>
      <c r="D22" s="8" t="s">
        <v>302</v>
      </c>
      <c r="E22" s="8" t="s">
        <v>211</v>
      </c>
      <c r="F22" s="8" t="s">
        <v>358</v>
      </c>
      <c r="G22" s="8"/>
      <c r="H22" s="130">
        <f>H23+H25+H27</f>
        <v>114914</v>
      </c>
      <c r="I22" s="103">
        <f>I23+I25+I27</f>
        <v>111819</v>
      </c>
    </row>
    <row r="23" spans="1:9" ht="12.75">
      <c r="A23" s="156"/>
      <c r="B23" s="6" t="s">
        <v>624</v>
      </c>
      <c r="C23" s="7">
        <v>901</v>
      </c>
      <c r="D23" s="8" t="s">
        <v>302</v>
      </c>
      <c r="E23" s="8" t="s">
        <v>211</v>
      </c>
      <c r="F23" s="8" t="s">
        <v>625</v>
      </c>
      <c r="G23" s="8"/>
      <c r="H23" s="130">
        <f>H24</f>
        <v>100744</v>
      </c>
      <c r="I23" s="103">
        <f>I24</f>
        <v>97649</v>
      </c>
    </row>
    <row r="24" spans="1:9" ht="25.5">
      <c r="A24" s="156"/>
      <c r="B24" s="12" t="s">
        <v>347</v>
      </c>
      <c r="C24" s="7">
        <v>901</v>
      </c>
      <c r="D24" s="8" t="s">
        <v>302</v>
      </c>
      <c r="E24" s="8" t="s">
        <v>211</v>
      </c>
      <c r="F24" s="8" t="s">
        <v>625</v>
      </c>
      <c r="G24" s="8" t="s">
        <v>348</v>
      </c>
      <c r="H24" s="130">
        <v>100744</v>
      </c>
      <c r="I24" s="103">
        <v>97649</v>
      </c>
    </row>
    <row r="25" spans="1:9" ht="25.5">
      <c r="A25" s="156"/>
      <c r="B25" s="12" t="s">
        <v>340</v>
      </c>
      <c r="C25" s="7">
        <v>901</v>
      </c>
      <c r="D25" s="8" t="s">
        <v>302</v>
      </c>
      <c r="E25" s="8" t="s">
        <v>211</v>
      </c>
      <c r="F25" s="8" t="s">
        <v>339</v>
      </c>
      <c r="G25" s="8"/>
      <c r="H25" s="130">
        <f>H26</f>
        <v>1377</v>
      </c>
      <c r="I25" s="103">
        <f>I26</f>
        <v>1377</v>
      </c>
    </row>
    <row r="26" spans="1:9" ht="25.5">
      <c r="A26" s="156"/>
      <c r="B26" s="12" t="s">
        <v>347</v>
      </c>
      <c r="C26" s="7">
        <v>901</v>
      </c>
      <c r="D26" s="8" t="s">
        <v>302</v>
      </c>
      <c r="E26" s="8" t="s">
        <v>211</v>
      </c>
      <c r="F26" s="8" t="s">
        <v>339</v>
      </c>
      <c r="G26" s="8" t="s">
        <v>348</v>
      </c>
      <c r="H26" s="130">
        <v>1377</v>
      </c>
      <c r="I26" s="103">
        <v>1377</v>
      </c>
    </row>
    <row r="27" spans="1:9" ht="25.5">
      <c r="A27" s="156"/>
      <c r="B27" s="12" t="s">
        <v>337</v>
      </c>
      <c r="C27" s="7">
        <v>901</v>
      </c>
      <c r="D27" s="8" t="s">
        <v>302</v>
      </c>
      <c r="E27" s="8" t="s">
        <v>211</v>
      </c>
      <c r="F27" s="8" t="s">
        <v>338</v>
      </c>
      <c r="G27" s="8"/>
      <c r="H27" s="130">
        <f>H28</f>
        <v>12793</v>
      </c>
      <c r="I27" s="103">
        <f>I28</f>
        <v>12793</v>
      </c>
    </row>
    <row r="28" spans="1:9" ht="25.5">
      <c r="A28" s="156"/>
      <c r="B28" s="12" t="s">
        <v>347</v>
      </c>
      <c r="C28" s="7">
        <v>901</v>
      </c>
      <c r="D28" s="8" t="s">
        <v>302</v>
      </c>
      <c r="E28" s="8" t="s">
        <v>211</v>
      </c>
      <c r="F28" s="8" t="s">
        <v>338</v>
      </c>
      <c r="G28" s="8" t="s">
        <v>348</v>
      </c>
      <c r="H28" s="130">
        <v>12793</v>
      </c>
      <c r="I28" s="103">
        <v>12793</v>
      </c>
    </row>
    <row r="29" spans="1:9" ht="12.75">
      <c r="A29" s="157"/>
      <c r="B29" s="74" t="s">
        <v>303</v>
      </c>
      <c r="C29" s="75">
        <v>901</v>
      </c>
      <c r="D29" s="76" t="s">
        <v>302</v>
      </c>
      <c r="E29" s="76" t="s">
        <v>231</v>
      </c>
      <c r="F29" s="76"/>
      <c r="G29" s="76"/>
      <c r="H29" s="130">
        <f aca="true" t="shared" si="0" ref="H29:I32">H30</f>
        <v>900</v>
      </c>
      <c r="I29" s="103">
        <f t="shared" si="0"/>
        <v>900</v>
      </c>
    </row>
    <row r="30" spans="1:9" ht="38.25">
      <c r="A30" s="157"/>
      <c r="B30" s="74" t="s">
        <v>502</v>
      </c>
      <c r="C30" s="75">
        <v>901</v>
      </c>
      <c r="D30" s="76" t="s">
        <v>302</v>
      </c>
      <c r="E30" s="76" t="s">
        <v>231</v>
      </c>
      <c r="F30" s="76" t="s">
        <v>670</v>
      </c>
      <c r="G30" s="76"/>
      <c r="H30" s="130">
        <f t="shared" si="0"/>
        <v>900</v>
      </c>
      <c r="I30" s="103">
        <f t="shared" si="0"/>
        <v>900</v>
      </c>
    </row>
    <row r="31" spans="1:9" ht="25.5">
      <c r="A31" s="157"/>
      <c r="B31" s="74" t="s">
        <v>505</v>
      </c>
      <c r="C31" s="75">
        <v>901</v>
      </c>
      <c r="D31" s="76" t="s">
        <v>302</v>
      </c>
      <c r="E31" s="76" t="s">
        <v>231</v>
      </c>
      <c r="F31" s="76" t="s">
        <v>671</v>
      </c>
      <c r="G31" s="76"/>
      <c r="H31" s="130">
        <f t="shared" si="0"/>
        <v>900</v>
      </c>
      <c r="I31" s="103">
        <f t="shared" si="0"/>
        <v>900</v>
      </c>
    </row>
    <row r="32" spans="1:9" ht="25.5">
      <c r="A32" s="157"/>
      <c r="B32" s="74" t="s">
        <v>288</v>
      </c>
      <c r="C32" s="75">
        <v>901</v>
      </c>
      <c r="D32" s="76" t="s">
        <v>302</v>
      </c>
      <c r="E32" s="76" t="s">
        <v>231</v>
      </c>
      <c r="F32" s="76" t="s">
        <v>252</v>
      </c>
      <c r="G32" s="76"/>
      <c r="H32" s="130">
        <f t="shared" si="0"/>
        <v>900</v>
      </c>
      <c r="I32" s="103">
        <f t="shared" si="0"/>
        <v>900</v>
      </c>
    </row>
    <row r="33" spans="1:9" ht="12.75">
      <c r="A33" s="157"/>
      <c r="B33" s="74" t="s">
        <v>568</v>
      </c>
      <c r="C33" s="75">
        <v>901</v>
      </c>
      <c r="D33" s="76" t="s">
        <v>302</v>
      </c>
      <c r="E33" s="76" t="s">
        <v>231</v>
      </c>
      <c r="F33" s="76" t="s">
        <v>252</v>
      </c>
      <c r="G33" s="76" t="s">
        <v>628</v>
      </c>
      <c r="H33" s="130">
        <v>900</v>
      </c>
      <c r="I33" s="103">
        <v>900</v>
      </c>
    </row>
    <row r="34" spans="1:9" ht="12.75">
      <c r="A34" s="156"/>
      <c r="B34" s="12" t="s">
        <v>390</v>
      </c>
      <c r="C34" s="7">
        <v>901</v>
      </c>
      <c r="D34" s="8" t="s">
        <v>108</v>
      </c>
      <c r="E34" s="8"/>
      <c r="F34" s="8"/>
      <c r="G34" s="8"/>
      <c r="H34" s="130">
        <f>H35+H39</f>
        <v>9080</v>
      </c>
      <c r="I34" s="103">
        <f>I35+I39</f>
        <v>9080</v>
      </c>
    </row>
    <row r="35" spans="1:9" ht="12.75">
      <c r="A35" s="156"/>
      <c r="B35" s="12" t="s">
        <v>75</v>
      </c>
      <c r="C35" s="7">
        <v>901</v>
      </c>
      <c r="D35" s="8" t="s">
        <v>108</v>
      </c>
      <c r="E35" s="8" t="s">
        <v>302</v>
      </c>
      <c r="F35" s="8"/>
      <c r="G35" s="8"/>
      <c r="H35" s="130">
        <f aca="true" t="shared" si="1" ref="H35:I37">H36</f>
        <v>3114</v>
      </c>
      <c r="I35" s="103">
        <f t="shared" si="1"/>
        <v>3114</v>
      </c>
    </row>
    <row r="36" spans="1:9" ht="12.75">
      <c r="A36" s="156"/>
      <c r="B36" s="12" t="s">
        <v>390</v>
      </c>
      <c r="C36" s="7">
        <v>901</v>
      </c>
      <c r="D36" s="8" t="s">
        <v>108</v>
      </c>
      <c r="E36" s="8" t="s">
        <v>302</v>
      </c>
      <c r="F36" s="8" t="s">
        <v>391</v>
      </c>
      <c r="G36" s="8"/>
      <c r="H36" s="130">
        <f t="shared" si="1"/>
        <v>3114</v>
      </c>
      <c r="I36" s="103">
        <f t="shared" si="1"/>
        <v>3114</v>
      </c>
    </row>
    <row r="37" spans="1:9" ht="25.5">
      <c r="A37" s="156"/>
      <c r="B37" s="12" t="s">
        <v>122</v>
      </c>
      <c r="C37" s="7">
        <v>901</v>
      </c>
      <c r="D37" s="8" t="s">
        <v>108</v>
      </c>
      <c r="E37" s="8" t="s">
        <v>302</v>
      </c>
      <c r="F37" s="8" t="s">
        <v>392</v>
      </c>
      <c r="G37" s="8"/>
      <c r="H37" s="130">
        <f t="shared" si="1"/>
        <v>3114</v>
      </c>
      <c r="I37" s="103">
        <f t="shared" si="1"/>
        <v>3114</v>
      </c>
    </row>
    <row r="38" spans="1:9" ht="25.5">
      <c r="A38" s="156"/>
      <c r="B38" s="12" t="s">
        <v>347</v>
      </c>
      <c r="C38" s="7">
        <v>901</v>
      </c>
      <c r="D38" s="8" t="s">
        <v>108</v>
      </c>
      <c r="E38" s="8" t="s">
        <v>302</v>
      </c>
      <c r="F38" s="8" t="s">
        <v>392</v>
      </c>
      <c r="G38" s="8" t="s">
        <v>348</v>
      </c>
      <c r="H38" s="130">
        <v>3114</v>
      </c>
      <c r="I38" s="103">
        <v>3114</v>
      </c>
    </row>
    <row r="39" spans="1:9" ht="12.75">
      <c r="A39" s="156"/>
      <c r="B39" s="12" t="s">
        <v>76</v>
      </c>
      <c r="C39" s="7">
        <v>901</v>
      </c>
      <c r="D39" s="8" t="s">
        <v>108</v>
      </c>
      <c r="E39" s="8" t="s">
        <v>215</v>
      </c>
      <c r="F39" s="8"/>
      <c r="G39" s="8"/>
      <c r="H39" s="130">
        <f aca="true" t="shared" si="2" ref="H39:I41">H40</f>
        <v>5966</v>
      </c>
      <c r="I39" s="103">
        <f t="shared" si="2"/>
        <v>5966</v>
      </c>
    </row>
    <row r="40" spans="1:9" ht="12.75">
      <c r="A40" s="156"/>
      <c r="B40" s="12" t="s">
        <v>390</v>
      </c>
      <c r="C40" s="7">
        <v>901</v>
      </c>
      <c r="D40" s="8" t="s">
        <v>108</v>
      </c>
      <c r="E40" s="8" t="s">
        <v>215</v>
      </c>
      <c r="F40" s="8" t="s">
        <v>391</v>
      </c>
      <c r="G40" s="8"/>
      <c r="H40" s="130">
        <f t="shared" si="2"/>
        <v>5966</v>
      </c>
      <c r="I40" s="103">
        <f t="shared" si="2"/>
        <v>5966</v>
      </c>
    </row>
    <row r="41" spans="1:9" ht="25.5">
      <c r="A41" s="156"/>
      <c r="B41" s="12" t="s">
        <v>123</v>
      </c>
      <c r="C41" s="7">
        <v>901</v>
      </c>
      <c r="D41" s="8" t="s">
        <v>108</v>
      </c>
      <c r="E41" s="8" t="s">
        <v>215</v>
      </c>
      <c r="F41" s="8" t="s">
        <v>408</v>
      </c>
      <c r="G41" s="8"/>
      <c r="H41" s="130">
        <f t="shared" si="2"/>
        <v>5966</v>
      </c>
      <c r="I41" s="103">
        <f t="shared" si="2"/>
        <v>5966</v>
      </c>
    </row>
    <row r="42" spans="1:9" ht="25.5">
      <c r="A42" s="156"/>
      <c r="B42" s="12" t="s">
        <v>347</v>
      </c>
      <c r="C42" s="7">
        <v>901</v>
      </c>
      <c r="D42" s="8" t="s">
        <v>108</v>
      </c>
      <c r="E42" s="8" t="s">
        <v>215</v>
      </c>
      <c r="F42" s="8" t="s">
        <v>408</v>
      </c>
      <c r="G42" s="8" t="s">
        <v>348</v>
      </c>
      <c r="H42" s="130">
        <v>5966</v>
      </c>
      <c r="I42" s="103">
        <v>5966</v>
      </c>
    </row>
    <row r="43" spans="1:9" ht="38.25">
      <c r="A43" s="159" t="s">
        <v>154</v>
      </c>
      <c r="B43" s="9" t="s">
        <v>114</v>
      </c>
      <c r="C43" s="10">
        <v>922</v>
      </c>
      <c r="D43" s="11"/>
      <c r="E43" s="11"/>
      <c r="F43" s="11"/>
      <c r="G43" s="11"/>
      <c r="H43" s="133">
        <f>H44</f>
        <v>7786</v>
      </c>
      <c r="I43" s="106">
        <f>I44</f>
        <v>7791</v>
      </c>
    </row>
    <row r="44" spans="1:9" ht="12.75">
      <c r="A44" s="156"/>
      <c r="B44" s="31" t="s">
        <v>244</v>
      </c>
      <c r="C44" s="8">
        <v>922</v>
      </c>
      <c r="D44" s="8" t="s">
        <v>302</v>
      </c>
      <c r="E44" s="8"/>
      <c r="F44" s="8"/>
      <c r="G44" s="8"/>
      <c r="H44" s="130">
        <f>H45</f>
        <v>7786</v>
      </c>
      <c r="I44" s="103">
        <f>I45</f>
        <v>7791</v>
      </c>
    </row>
    <row r="45" spans="1:9" ht="12.75">
      <c r="A45" s="156"/>
      <c r="B45" s="154" t="s">
        <v>80</v>
      </c>
      <c r="C45" s="8">
        <v>922</v>
      </c>
      <c r="D45" s="8" t="s">
        <v>302</v>
      </c>
      <c r="E45" s="8" t="s">
        <v>225</v>
      </c>
      <c r="F45" s="8"/>
      <c r="G45" s="8"/>
      <c r="H45" s="130">
        <f>H46+H51</f>
        <v>7786</v>
      </c>
      <c r="I45" s="103">
        <f>I46+I51</f>
        <v>7791</v>
      </c>
    </row>
    <row r="46" spans="1:9" ht="51">
      <c r="A46" s="156"/>
      <c r="B46" s="17" t="s">
        <v>357</v>
      </c>
      <c r="C46" s="8">
        <v>922</v>
      </c>
      <c r="D46" s="8" t="s">
        <v>302</v>
      </c>
      <c r="E46" s="8" t="s">
        <v>225</v>
      </c>
      <c r="F46" s="8" t="s">
        <v>358</v>
      </c>
      <c r="G46" s="8"/>
      <c r="H46" s="130">
        <f>H47+H49</f>
        <v>7526</v>
      </c>
      <c r="I46" s="103">
        <f>I47+I49</f>
        <v>7491</v>
      </c>
    </row>
    <row r="47" spans="1:9" ht="12.75">
      <c r="A47" s="156"/>
      <c r="B47" s="6" t="s">
        <v>624</v>
      </c>
      <c r="C47" s="8">
        <v>922</v>
      </c>
      <c r="D47" s="8" t="s">
        <v>302</v>
      </c>
      <c r="E47" s="8" t="s">
        <v>225</v>
      </c>
      <c r="F47" s="8" t="s">
        <v>625</v>
      </c>
      <c r="G47" s="8"/>
      <c r="H47" s="130">
        <f>H48</f>
        <v>5654</v>
      </c>
      <c r="I47" s="103">
        <f>I48</f>
        <v>5619</v>
      </c>
    </row>
    <row r="48" spans="1:9" ht="25.5">
      <c r="A48" s="156"/>
      <c r="B48" s="12" t="s">
        <v>347</v>
      </c>
      <c r="C48" s="8">
        <v>922</v>
      </c>
      <c r="D48" s="8" t="s">
        <v>302</v>
      </c>
      <c r="E48" s="8" t="s">
        <v>225</v>
      </c>
      <c r="F48" s="8" t="s">
        <v>625</v>
      </c>
      <c r="G48" s="8" t="s">
        <v>348</v>
      </c>
      <c r="H48" s="130">
        <v>5654</v>
      </c>
      <c r="I48" s="103">
        <v>5619</v>
      </c>
    </row>
    <row r="49" spans="1:9" ht="25.5">
      <c r="A49" s="156"/>
      <c r="B49" s="12" t="s">
        <v>341</v>
      </c>
      <c r="C49" s="8">
        <v>922</v>
      </c>
      <c r="D49" s="8" t="s">
        <v>302</v>
      </c>
      <c r="E49" s="8" t="s">
        <v>225</v>
      </c>
      <c r="F49" s="8" t="s">
        <v>342</v>
      </c>
      <c r="G49" s="8"/>
      <c r="H49" s="130">
        <f>H50</f>
        <v>1872</v>
      </c>
      <c r="I49" s="103">
        <f>I50</f>
        <v>1872</v>
      </c>
    </row>
    <row r="50" spans="1:9" ht="25.5">
      <c r="A50" s="156"/>
      <c r="B50" s="12" t="s">
        <v>347</v>
      </c>
      <c r="C50" s="8">
        <v>922</v>
      </c>
      <c r="D50" s="8" t="s">
        <v>302</v>
      </c>
      <c r="E50" s="8" t="s">
        <v>225</v>
      </c>
      <c r="F50" s="8" t="s">
        <v>342</v>
      </c>
      <c r="G50" s="8" t="s">
        <v>348</v>
      </c>
      <c r="H50" s="130">
        <v>1872</v>
      </c>
      <c r="I50" s="103">
        <v>1872</v>
      </c>
    </row>
    <row r="51" spans="1:9" ht="12.75">
      <c r="A51" s="157"/>
      <c r="B51" s="74" t="s">
        <v>452</v>
      </c>
      <c r="C51" s="76" t="s">
        <v>456</v>
      </c>
      <c r="D51" s="76" t="s">
        <v>302</v>
      </c>
      <c r="E51" s="76" t="s">
        <v>225</v>
      </c>
      <c r="F51" s="76" t="s">
        <v>457</v>
      </c>
      <c r="G51" s="76"/>
      <c r="H51" s="130">
        <f aca="true" t="shared" si="3" ref="H51:I53">H52</f>
        <v>260</v>
      </c>
      <c r="I51" s="103">
        <f t="shared" si="3"/>
        <v>300</v>
      </c>
    </row>
    <row r="52" spans="1:9" ht="51">
      <c r="A52" s="157"/>
      <c r="B52" s="74" t="s">
        <v>453</v>
      </c>
      <c r="C52" s="76" t="s">
        <v>456</v>
      </c>
      <c r="D52" s="76" t="s">
        <v>302</v>
      </c>
      <c r="E52" s="76" t="s">
        <v>225</v>
      </c>
      <c r="F52" s="76" t="s">
        <v>458</v>
      </c>
      <c r="G52" s="76"/>
      <c r="H52" s="130">
        <f t="shared" si="3"/>
        <v>260</v>
      </c>
      <c r="I52" s="103">
        <f t="shared" si="3"/>
        <v>300</v>
      </c>
    </row>
    <row r="53" spans="1:9" ht="25.5">
      <c r="A53" s="157"/>
      <c r="B53" s="74" t="s">
        <v>455</v>
      </c>
      <c r="C53" s="76" t="s">
        <v>456</v>
      </c>
      <c r="D53" s="76" t="s">
        <v>302</v>
      </c>
      <c r="E53" s="76" t="s">
        <v>225</v>
      </c>
      <c r="F53" s="76" t="s">
        <v>459</v>
      </c>
      <c r="G53" s="76"/>
      <c r="H53" s="130">
        <f t="shared" si="3"/>
        <v>260</v>
      </c>
      <c r="I53" s="103">
        <f t="shared" si="3"/>
        <v>300</v>
      </c>
    </row>
    <row r="54" spans="1:9" ht="25.5">
      <c r="A54" s="157"/>
      <c r="B54" s="74" t="s">
        <v>347</v>
      </c>
      <c r="C54" s="76" t="s">
        <v>456</v>
      </c>
      <c r="D54" s="76" t="s">
        <v>302</v>
      </c>
      <c r="E54" s="76" t="s">
        <v>225</v>
      </c>
      <c r="F54" s="76" t="s">
        <v>459</v>
      </c>
      <c r="G54" s="76" t="s">
        <v>348</v>
      </c>
      <c r="H54" s="130">
        <v>260</v>
      </c>
      <c r="I54" s="103">
        <v>300</v>
      </c>
    </row>
    <row r="55" spans="1:9" ht="38.25">
      <c r="A55" s="159" t="s">
        <v>155</v>
      </c>
      <c r="B55" s="9" t="s">
        <v>668</v>
      </c>
      <c r="C55" s="10">
        <v>902</v>
      </c>
      <c r="D55" s="11"/>
      <c r="E55" s="11"/>
      <c r="F55" s="11"/>
      <c r="G55" s="11"/>
      <c r="H55" s="133">
        <f>H56+H125+H131+H142+H148+H155</f>
        <v>762935.8</v>
      </c>
      <c r="I55" s="106">
        <f>I56+I125+I131+I142+I148+I155</f>
        <v>682135.8</v>
      </c>
    </row>
    <row r="56" spans="1:9" ht="25.5">
      <c r="A56" s="159" t="s">
        <v>156</v>
      </c>
      <c r="B56" s="9" t="s">
        <v>669</v>
      </c>
      <c r="C56" s="10">
        <v>902</v>
      </c>
      <c r="D56" s="11"/>
      <c r="E56" s="11"/>
      <c r="F56" s="11"/>
      <c r="G56" s="11"/>
      <c r="H56" s="133">
        <f>H57+H91+H105+H96+H116</f>
        <v>469007.8</v>
      </c>
      <c r="I56" s="106">
        <f>I57+I91+I105+I96+I116</f>
        <v>418907.8</v>
      </c>
    </row>
    <row r="57" spans="1:9" ht="12.75">
      <c r="A57" s="156"/>
      <c r="B57" s="6" t="s">
        <v>244</v>
      </c>
      <c r="C57" s="7">
        <v>902</v>
      </c>
      <c r="D57" s="8" t="s">
        <v>302</v>
      </c>
      <c r="E57" s="8"/>
      <c r="F57" s="8"/>
      <c r="G57" s="8"/>
      <c r="H57" s="130">
        <f>H58+H62+H72</f>
        <v>381186.8</v>
      </c>
      <c r="I57" s="103">
        <f>I58+I62+I72</f>
        <v>333886.8</v>
      </c>
    </row>
    <row r="58" spans="1:9" ht="38.25">
      <c r="A58" s="156"/>
      <c r="B58" s="6" t="s">
        <v>557</v>
      </c>
      <c r="C58" s="7">
        <v>902</v>
      </c>
      <c r="D58" s="8" t="s">
        <v>302</v>
      </c>
      <c r="E58" s="8" t="s">
        <v>215</v>
      </c>
      <c r="F58" s="8"/>
      <c r="G58" s="8"/>
      <c r="H58" s="130">
        <f aca="true" t="shared" si="4" ref="H58:I60">H59</f>
        <v>1377</v>
      </c>
      <c r="I58" s="103">
        <f t="shared" si="4"/>
        <v>1377</v>
      </c>
    </row>
    <row r="59" spans="1:9" ht="51">
      <c r="A59" s="156"/>
      <c r="B59" s="17" t="s">
        <v>357</v>
      </c>
      <c r="C59" s="7">
        <v>902</v>
      </c>
      <c r="D59" s="8" t="s">
        <v>302</v>
      </c>
      <c r="E59" s="8" t="s">
        <v>215</v>
      </c>
      <c r="F59" s="8" t="s">
        <v>358</v>
      </c>
      <c r="G59" s="8"/>
      <c r="H59" s="130">
        <f t="shared" si="4"/>
        <v>1377</v>
      </c>
      <c r="I59" s="103">
        <f t="shared" si="4"/>
        <v>1377</v>
      </c>
    </row>
    <row r="60" spans="1:9" ht="12.75">
      <c r="A60" s="156"/>
      <c r="B60" s="12" t="s">
        <v>335</v>
      </c>
      <c r="C60" s="7">
        <v>902</v>
      </c>
      <c r="D60" s="8" t="s">
        <v>302</v>
      </c>
      <c r="E60" s="8" t="s">
        <v>215</v>
      </c>
      <c r="F60" s="25" t="s">
        <v>336</v>
      </c>
      <c r="G60" s="8"/>
      <c r="H60" s="130">
        <f t="shared" si="4"/>
        <v>1377</v>
      </c>
      <c r="I60" s="103">
        <f t="shared" si="4"/>
        <v>1377</v>
      </c>
    </row>
    <row r="61" spans="1:9" ht="25.5">
      <c r="A61" s="156"/>
      <c r="B61" s="12" t="s">
        <v>347</v>
      </c>
      <c r="C61" s="7">
        <v>902</v>
      </c>
      <c r="D61" s="8" t="s">
        <v>302</v>
      </c>
      <c r="E61" s="8" t="s">
        <v>215</v>
      </c>
      <c r="F61" s="25" t="s">
        <v>336</v>
      </c>
      <c r="G61" s="8" t="s">
        <v>348</v>
      </c>
      <c r="H61" s="130">
        <v>1377</v>
      </c>
      <c r="I61" s="103">
        <v>1377</v>
      </c>
    </row>
    <row r="62" spans="1:9" ht="51">
      <c r="A62" s="156"/>
      <c r="B62" s="6" t="s">
        <v>560</v>
      </c>
      <c r="C62" s="7">
        <v>902</v>
      </c>
      <c r="D62" s="8" t="s">
        <v>302</v>
      </c>
      <c r="E62" s="8" t="s">
        <v>234</v>
      </c>
      <c r="F62" s="8"/>
      <c r="G62" s="8"/>
      <c r="H62" s="130">
        <f>H63</f>
        <v>308430.8</v>
      </c>
      <c r="I62" s="103">
        <f>I63</f>
        <v>308430.8</v>
      </c>
    </row>
    <row r="63" spans="1:9" ht="51">
      <c r="A63" s="156"/>
      <c r="B63" s="17" t="s">
        <v>357</v>
      </c>
      <c r="C63" s="7">
        <v>902</v>
      </c>
      <c r="D63" s="8" t="s">
        <v>302</v>
      </c>
      <c r="E63" s="8" t="s">
        <v>234</v>
      </c>
      <c r="F63" s="8" t="s">
        <v>358</v>
      </c>
      <c r="G63" s="8"/>
      <c r="H63" s="130">
        <f>H64+H66+H68+H70</f>
        <v>308430.8</v>
      </c>
      <c r="I63" s="103">
        <f>I64+I66+I68+I70</f>
        <v>308430.8</v>
      </c>
    </row>
    <row r="64" spans="1:9" ht="12.75">
      <c r="A64" s="156"/>
      <c r="B64" s="17" t="s">
        <v>624</v>
      </c>
      <c r="C64" s="7">
        <v>902</v>
      </c>
      <c r="D64" s="8" t="s">
        <v>302</v>
      </c>
      <c r="E64" s="8" t="s">
        <v>234</v>
      </c>
      <c r="F64" s="8" t="s">
        <v>625</v>
      </c>
      <c r="G64" s="8"/>
      <c r="H64" s="130">
        <f>H65</f>
        <v>302083</v>
      </c>
      <c r="I64" s="103">
        <f>I65</f>
        <v>302083</v>
      </c>
    </row>
    <row r="65" spans="1:9" ht="25.5">
      <c r="A65" s="156"/>
      <c r="B65" s="12" t="s">
        <v>347</v>
      </c>
      <c r="C65" s="7">
        <v>902</v>
      </c>
      <c r="D65" s="8" t="s">
        <v>302</v>
      </c>
      <c r="E65" s="8" t="s">
        <v>234</v>
      </c>
      <c r="F65" s="8" t="s">
        <v>625</v>
      </c>
      <c r="G65" s="8" t="s">
        <v>348</v>
      </c>
      <c r="H65" s="130">
        <v>302083</v>
      </c>
      <c r="I65" s="103">
        <v>302083</v>
      </c>
    </row>
    <row r="66" spans="1:9" ht="38.25">
      <c r="A66" s="156"/>
      <c r="B66" s="12" t="s">
        <v>378</v>
      </c>
      <c r="C66" s="7">
        <v>902</v>
      </c>
      <c r="D66" s="8" t="s">
        <v>302</v>
      </c>
      <c r="E66" s="8" t="s">
        <v>234</v>
      </c>
      <c r="F66" s="8" t="s">
        <v>375</v>
      </c>
      <c r="G66" s="8"/>
      <c r="H66" s="130">
        <f>H67</f>
        <v>432.8</v>
      </c>
      <c r="I66" s="103">
        <f>I67</f>
        <v>432.8</v>
      </c>
    </row>
    <row r="67" spans="1:9" ht="76.5">
      <c r="A67" s="156"/>
      <c r="B67" s="12" t="s">
        <v>379</v>
      </c>
      <c r="C67" s="7">
        <v>902</v>
      </c>
      <c r="D67" s="8" t="s">
        <v>302</v>
      </c>
      <c r="E67" s="8" t="s">
        <v>234</v>
      </c>
      <c r="F67" s="8" t="s">
        <v>375</v>
      </c>
      <c r="G67" s="8" t="s">
        <v>348</v>
      </c>
      <c r="H67" s="130">
        <v>432.8</v>
      </c>
      <c r="I67" s="103">
        <v>432.8</v>
      </c>
    </row>
    <row r="68" spans="1:9" ht="25.5">
      <c r="A68" s="26"/>
      <c r="B68" s="17" t="s">
        <v>676</v>
      </c>
      <c r="C68" s="7">
        <v>902</v>
      </c>
      <c r="D68" s="25" t="s">
        <v>302</v>
      </c>
      <c r="E68" s="25" t="s">
        <v>234</v>
      </c>
      <c r="F68" s="25" t="s">
        <v>626</v>
      </c>
      <c r="G68" s="25"/>
      <c r="H68" s="132">
        <f>H69</f>
        <v>1411</v>
      </c>
      <c r="I68" s="105">
        <f>I69</f>
        <v>1411</v>
      </c>
    </row>
    <row r="69" spans="1:9" ht="76.5">
      <c r="A69" s="26"/>
      <c r="B69" s="15" t="s">
        <v>614</v>
      </c>
      <c r="C69" s="7">
        <v>902</v>
      </c>
      <c r="D69" s="25" t="s">
        <v>302</v>
      </c>
      <c r="E69" s="25" t="s">
        <v>234</v>
      </c>
      <c r="F69" s="25" t="s">
        <v>626</v>
      </c>
      <c r="G69" s="25" t="s">
        <v>348</v>
      </c>
      <c r="H69" s="130">
        <v>1411</v>
      </c>
      <c r="I69" s="103">
        <v>1411</v>
      </c>
    </row>
    <row r="70" spans="1:9" ht="25.5">
      <c r="A70" s="26"/>
      <c r="B70" s="17" t="s">
        <v>514</v>
      </c>
      <c r="C70" s="7">
        <v>902</v>
      </c>
      <c r="D70" s="25" t="s">
        <v>302</v>
      </c>
      <c r="E70" s="25" t="s">
        <v>234</v>
      </c>
      <c r="F70" s="25" t="s">
        <v>616</v>
      </c>
      <c r="G70" s="25"/>
      <c r="H70" s="132">
        <f>H71</f>
        <v>4504</v>
      </c>
      <c r="I70" s="105">
        <f>I71</f>
        <v>4504</v>
      </c>
    </row>
    <row r="71" spans="1:9" ht="76.5">
      <c r="A71" s="26"/>
      <c r="B71" s="13" t="s">
        <v>590</v>
      </c>
      <c r="C71" s="7">
        <v>902</v>
      </c>
      <c r="D71" s="25" t="s">
        <v>302</v>
      </c>
      <c r="E71" s="25" t="s">
        <v>234</v>
      </c>
      <c r="F71" s="25" t="s">
        <v>616</v>
      </c>
      <c r="G71" s="25" t="s">
        <v>348</v>
      </c>
      <c r="H71" s="130">
        <v>4504</v>
      </c>
      <c r="I71" s="103">
        <v>4504</v>
      </c>
    </row>
    <row r="72" spans="1:9" ht="12.75">
      <c r="A72" s="157"/>
      <c r="B72" s="6" t="s">
        <v>303</v>
      </c>
      <c r="C72" s="7">
        <v>902</v>
      </c>
      <c r="D72" s="25" t="s">
        <v>302</v>
      </c>
      <c r="E72" s="25" t="s">
        <v>231</v>
      </c>
      <c r="F72" s="25"/>
      <c r="G72" s="25"/>
      <c r="H72" s="130">
        <f>H73+H81</f>
        <v>71379</v>
      </c>
      <c r="I72" s="103">
        <f>I73+I81</f>
        <v>24079</v>
      </c>
    </row>
    <row r="73" spans="1:9" ht="38.25">
      <c r="A73" s="157"/>
      <c r="B73" s="17" t="s">
        <v>502</v>
      </c>
      <c r="C73" s="7">
        <v>902</v>
      </c>
      <c r="D73" s="25" t="s">
        <v>302</v>
      </c>
      <c r="E73" s="25" t="s">
        <v>231</v>
      </c>
      <c r="F73" s="25" t="s">
        <v>670</v>
      </c>
      <c r="G73" s="25"/>
      <c r="H73" s="130">
        <f aca="true" t="shared" si="5" ref="H73:I75">H74</f>
        <v>13749</v>
      </c>
      <c r="I73" s="103">
        <f t="shared" si="5"/>
        <v>13749</v>
      </c>
    </row>
    <row r="74" spans="1:9" ht="25.5">
      <c r="A74" s="157"/>
      <c r="B74" s="17" t="s">
        <v>505</v>
      </c>
      <c r="C74" s="7">
        <v>902</v>
      </c>
      <c r="D74" s="25" t="s">
        <v>302</v>
      </c>
      <c r="E74" s="25" t="s">
        <v>231</v>
      </c>
      <c r="F74" s="25" t="s">
        <v>671</v>
      </c>
      <c r="G74" s="25"/>
      <c r="H74" s="130">
        <f>H75+H77+H79</f>
        <v>13749</v>
      </c>
      <c r="I74" s="103">
        <f>I75+I77+I79</f>
        <v>13749</v>
      </c>
    </row>
    <row r="75" spans="1:9" ht="51">
      <c r="A75" s="157"/>
      <c r="B75" s="17" t="s">
        <v>599</v>
      </c>
      <c r="C75" s="7">
        <v>902</v>
      </c>
      <c r="D75" s="25" t="s">
        <v>302</v>
      </c>
      <c r="E75" s="25" t="s">
        <v>231</v>
      </c>
      <c r="F75" s="25" t="s">
        <v>255</v>
      </c>
      <c r="G75" s="25"/>
      <c r="H75" s="130">
        <f t="shared" si="5"/>
        <v>154</v>
      </c>
      <c r="I75" s="103">
        <f t="shared" si="5"/>
        <v>154</v>
      </c>
    </row>
    <row r="76" spans="1:9" ht="12.75">
      <c r="A76" s="157"/>
      <c r="B76" s="17" t="s">
        <v>568</v>
      </c>
      <c r="C76" s="7">
        <v>902</v>
      </c>
      <c r="D76" s="25" t="s">
        <v>302</v>
      </c>
      <c r="E76" s="25" t="s">
        <v>231</v>
      </c>
      <c r="F76" s="25" t="s">
        <v>255</v>
      </c>
      <c r="G76" s="25" t="s">
        <v>628</v>
      </c>
      <c r="H76" s="130">
        <v>154</v>
      </c>
      <c r="I76" s="103">
        <v>154</v>
      </c>
    </row>
    <row r="77" spans="1:9" ht="25.5">
      <c r="A77" s="157"/>
      <c r="B77" s="17" t="s">
        <v>288</v>
      </c>
      <c r="C77" s="7">
        <v>902</v>
      </c>
      <c r="D77" s="25" t="s">
        <v>302</v>
      </c>
      <c r="E77" s="25" t="s">
        <v>231</v>
      </c>
      <c r="F77" s="25" t="s">
        <v>252</v>
      </c>
      <c r="G77" s="25"/>
      <c r="H77" s="130">
        <f>H78</f>
        <v>13550</v>
      </c>
      <c r="I77" s="103">
        <f>I78</f>
        <v>13550</v>
      </c>
    </row>
    <row r="78" spans="1:9" ht="12.75">
      <c r="A78" s="157"/>
      <c r="B78" s="17" t="s">
        <v>568</v>
      </c>
      <c r="C78" s="7">
        <v>902</v>
      </c>
      <c r="D78" s="25" t="s">
        <v>302</v>
      </c>
      <c r="E78" s="25" t="s">
        <v>231</v>
      </c>
      <c r="F78" s="25" t="s">
        <v>252</v>
      </c>
      <c r="G78" s="25" t="s">
        <v>628</v>
      </c>
      <c r="H78" s="130">
        <v>13550</v>
      </c>
      <c r="I78" s="103">
        <v>13550</v>
      </c>
    </row>
    <row r="79" spans="1:9" ht="25.5">
      <c r="A79" s="157"/>
      <c r="B79" s="17" t="s">
        <v>506</v>
      </c>
      <c r="C79" s="7">
        <v>902</v>
      </c>
      <c r="D79" s="25" t="s">
        <v>302</v>
      </c>
      <c r="E79" s="25" t="s">
        <v>231</v>
      </c>
      <c r="F79" s="25" t="s">
        <v>256</v>
      </c>
      <c r="G79" s="25"/>
      <c r="H79" s="130">
        <f>H80</f>
        <v>45</v>
      </c>
      <c r="I79" s="103">
        <f>I80</f>
        <v>45</v>
      </c>
    </row>
    <row r="80" spans="1:9" ht="12.75">
      <c r="A80" s="157"/>
      <c r="B80" s="17" t="s">
        <v>568</v>
      </c>
      <c r="C80" s="7">
        <v>902</v>
      </c>
      <c r="D80" s="25" t="s">
        <v>302</v>
      </c>
      <c r="E80" s="25" t="s">
        <v>231</v>
      </c>
      <c r="F80" s="25" t="s">
        <v>256</v>
      </c>
      <c r="G80" s="25" t="s">
        <v>628</v>
      </c>
      <c r="H80" s="130">
        <v>45</v>
      </c>
      <c r="I80" s="103">
        <v>45</v>
      </c>
    </row>
    <row r="81" spans="1:9" ht="12.75">
      <c r="A81" s="157"/>
      <c r="B81" s="120" t="s">
        <v>483</v>
      </c>
      <c r="C81" s="7">
        <v>902</v>
      </c>
      <c r="D81" s="8" t="s">
        <v>302</v>
      </c>
      <c r="E81" s="8" t="s">
        <v>231</v>
      </c>
      <c r="F81" s="28" t="s">
        <v>484</v>
      </c>
      <c r="G81" s="134"/>
      <c r="H81" s="130">
        <f>H82+H89</f>
        <v>57630</v>
      </c>
      <c r="I81" s="103">
        <f>I82+I89</f>
        <v>10330</v>
      </c>
    </row>
    <row r="82" spans="1:9" ht="51">
      <c r="A82" s="157"/>
      <c r="B82" s="6" t="s">
        <v>102</v>
      </c>
      <c r="C82" s="7">
        <v>902</v>
      </c>
      <c r="D82" s="8" t="s">
        <v>302</v>
      </c>
      <c r="E82" s="8" t="s">
        <v>231</v>
      </c>
      <c r="F82" s="28" t="s">
        <v>81</v>
      </c>
      <c r="G82" s="134"/>
      <c r="H82" s="130">
        <f>H83+H85+H87</f>
        <v>10330</v>
      </c>
      <c r="I82" s="103">
        <f>I83+I85+I87</f>
        <v>10330</v>
      </c>
    </row>
    <row r="83" spans="1:9" ht="114.75">
      <c r="A83" s="157"/>
      <c r="B83" s="6" t="s">
        <v>61</v>
      </c>
      <c r="C83" s="7">
        <v>902</v>
      </c>
      <c r="D83" s="8" t="s">
        <v>302</v>
      </c>
      <c r="E83" s="8" t="s">
        <v>231</v>
      </c>
      <c r="F83" s="28" t="s">
        <v>257</v>
      </c>
      <c r="G83" s="23"/>
      <c r="H83" s="130">
        <f>H84</f>
        <v>9000</v>
      </c>
      <c r="I83" s="103">
        <f>I84</f>
        <v>9000</v>
      </c>
    </row>
    <row r="84" spans="1:9" ht="12.75">
      <c r="A84" s="157"/>
      <c r="B84" s="6" t="s">
        <v>568</v>
      </c>
      <c r="C84" s="7">
        <v>902</v>
      </c>
      <c r="D84" s="8" t="s">
        <v>302</v>
      </c>
      <c r="E84" s="8" t="s">
        <v>231</v>
      </c>
      <c r="F84" s="28" t="s">
        <v>257</v>
      </c>
      <c r="G84" s="23" t="s">
        <v>628</v>
      </c>
      <c r="H84" s="130">
        <v>9000</v>
      </c>
      <c r="I84" s="103">
        <v>9000</v>
      </c>
    </row>
    <row r="85" spans="1:9" ht="51">
      <c r="A85" s="157"/>
      <c r="B85" s="12" t="s">
        <v>450</v>
      </c>
      <c r="C85" s="7">
        <v>902</v>
      </c>
      <c r="D85" s="8" t="s">
        <v>302</v>
      </c>
      <c r="E85" s="8" t="s">
        <v>231</v>
      </c>
      <c r="F85" s="28" t="s">
        <v>228</v>
      </c>
      <c r="G85" s="23"/>
      <c r="H85" s="130">
        <f>H86</f>
        <v>700</v>
      </c>
      <c r="I85" s="103">
        <f>I86</f>
        <v>700</v>
      </c>
    </row>
    <row r="86" spans="1:9" ht="12.75">
      <c r="A86" s="157"/>
      <c r="B86" s="6" t="s">
        <v>568</v>
      </c>
      <c r="C86" s="7">
        <v>902</v>
      </c>
      <c r="D86" s="8" t="s">
        <v>302</v>
      </c>
      <c r="E86" s="8" t="s">
        <v>231</v>
      </c>
      <c r="F86" s="28" t="s">
        <v>228</v>
      </c>
      <c r="G86" s="23" t="s">
        <v>628</v>
      </c>
      <c r="H86" s="130">
        <v>700</v>
      </c>
      <c r="I86" s="103">
        <v>700</v>
      </c>
    </row>
    <row r="87" spans="1:9" ht="25.5">
      <c r="A87" s="157"/>
      <c r="B87" s="17" t="s">
        <v>506</v>
      </c>
      <c r="C87" s="7">
        <v>902</v>
      </c>
      <c r="D87" s="8" t="s">
        <v>302</v>
      </c>
      <c r="E87" s="8" t="s">
        <v>231</v>
      </c>
      <c r="F87" s="28" t="s">
        <v>258</v>
      </c>
      <c r="G87" s="23"/>
      <c r="H87" s="130">
        <f>H88</f>
        <v>630</v>
      </c>
      <c r="I87" s="103">
        <f>I88</f>
        <v>630</v>
      </c>
    </row>
    <row r="88" spans="1:9" ht="12.75">
      <c r="A88" s="157"/>
      <c r="B88" s="6" t="s">
        <v>568</v>
      </c>
      <c r="C88" s="7">
        <v>902</v>
      </c>
      <c r="D88" s="8" t="s">
        <v>302</v>
      </c>
      <c r="E88" s="8" t="s">
        <v>231</v>
      </c>
      <c r="F88" s="28" t="s">
        <v>258</v>
      </c>
      <c r="G88" s="23" t="s">
        <v>628</v>
      </c>
      <c r="H88" s="130">
        <v>630</v>
      </c>
      <c r="I88" s="103">
        <v>630</v>
      </c>
    </row>
    <row r="89" spans="1:9" ht="63.75">
      <c r="A89" s="157"/>
      <c r="B89" s="98" t="s">
        <v>60</v>
      </c>
      <c r="C89" s="7">
        <v>902</v>
      </c>
      <c r="D89" s="8" t="s">
        <v>302</v>
      </c>
      <c r="E89" s="8" t="s">
        <v>231</v>
      </c>
      <c r="F89" s="28" t="s">
        <v>47</v>
      </c>
      <c r="G89" s="134"/>
      <c r="H89" s="130">
        <f>H90</f>
        <v>47300</v>
      </c>
      <c r="I89" s="103">
        <f>I90</f>
        <v>0</v>
      </c>
    </row>
    <row r="90" spans="1:9" ht="12.75">
      <c r="A90" s="157"/>
      <c r="B90" s="6" t="s">
        <v>568</v>
      </c>
      <c r="C90" s="7">
        <v>902</v>
      </c>
      <c r="D90" s="8" t="s">
        <v>302</v>
      </c>
      <c r="E90" s="8" t="s">
        <v>231</v>
      </c>
      <c r="F90" s="28" t="s">
        <v>47</v>
      </c>
      <c r="G90" s="23" t="s">
        <v>628</v>
      </c>
      <c r="H90" s="130">
        <v>47300</v>
      </c>
      <c r="I90" s="103">
        <v>0</v>
      </c>
    </row>
    <row r="91" spans="1:9" ht="12.75">
      <c r="A91" s="156"/>
      <c r="B91" s="6" t="s">
        <v>300</v>
      </c>
      <c r="C91" s="7">
        <v>902</v>
      </c>
      <c r="D91" s="8" t="s">
        <v>215</v>
      </c>
      <c r="E91" s="8"/>
      <c r="F91" s="8"/>
      <c r="G91" s="8"/>
      <c r="H91" s="130">
        <f aca="true" t="shared" si="6" ref="H91:I93">H92</f>
        <v>75</v>
      </c>
      <c r="I91" s="103">
        <f t="shared" si="6"/>
        <v>75</v>
      </c>
    </row>
    <row r="92" spans="1:9" ht="12.75">
      <c r="A92" s="156"/>
      <c r="B92" s="6" t="s">
        <v>301</v>
      </c>
      <c r="C92" s="7">
        <v>902</v>
      </c>
      <c r="D92" s="8" t="s">
        <v>215</v>
      </c>
      <c r="E92" s="8" t="s">
        <v>234</v>
      </c>
      <c r="F92" s="8"/>
      <c r="G92" s="8"/>
      <c r="H92" s="130">
        <f t="shared" si="6"/>
        <v>75</v>
      </c>
      <c r="I92" s="103">
        <f t="shared" si="6"/>
        <v>75</v>
      </c>
    </row>
    <row r="93" spans="1:9" ht="25.5">
      <c r="A93" s="156"/>
      <c r="B93" s="6" t="s">
        <v>555</v>
      </c>
      <c r="C93" s="7">
        <v>902</v>
      </c>
      <c r="D93" s="8" t="s">
        <v>215</v>
      </c>
      <c r="E93" s="8" t="s">
        <v>234</v>
      </c>
      <c r="F93" s="8" t="s">
        <v>553</v>
      </c>
      <c r="G93" s="8"/>
      <c r="H93" s="130">
        <f t="shared" si="6"/>
        <v>75</v>
      </c>
      <c r="I93" s="103">
        <f t="shared" si="6"/>
        <v>75</v>
      </c>
    </row>
    <row r="94" spans="1:9" ht="25.5">
      <c r="A94" s="156"/>
      <c r="B94" s="6" t="s">
        <v>556</v>
      </c>
      <c r="C94" s="7">
        <v>902</v>
      </c>
      <c r="D94" s="8" t="s">
        <v>215</v>
      </c>
      <c r="E94" s="8" t="s">
        <v>234</v>
      </c>
      <c r="F94" s="8" t="s">
        <v>554</v>
      </c>
      <c r="G94" s="8"/>
      <c r="H94" s="130">
        <f>H95</f>
        <v>75</v>
      </c>
      <c r="I94" s="103">
        <f>I95</f>
        <v>75</v>
      </c>
    </row>
    <row r="95" spans="1:9" ht="12.75">
      <c r="A95" s="156"/>
      <c r="B95" s="12" t="s">
        <v>568</v>
      </c>
      <c r="C95" s="7">
        <v>902</v>
      </c>
      <c r="D95" s="8" t="s">
        <v>215</v>
      </c>
      <c r="E95" s="8" t="s">
        <v>234</v>
      </c>
      <c r="F95" s="8" t="s">
        <v>554</v>
      </c>
      <c r="G95" s="8" t="s">
        <v>628</v>
      </c>
      <c r="H95" s="130">
        <v>75</v>
      </c>
      <c r="I95" s="103">
        <v>75</v>
      </c>
    </row>
    <row r="96" spans="1:9" ht="12.75">
      <c r="A96" s="156"/>
      <c r="B96" s="6" t="s">
        <v>248</v>
      </c>
      <c r="C96" s="7">
        <v>902</v>
      </c>
      <c r="D96" s="8" t="s">
        <v>234</v>
      </c>
      <c r="E96" s="8"/>
      <c r="F96" s="8"/>
      <c r="G96" s="8"/>
      <c r="H96" s="130">
        <f>H97+H101</f>
        <v>3500</v>
      </c>
      <c r="I96" s="103">
        <f>I97+I101</f>
        <v>0</v>
      </c>
    </row>
    <row r="97" spans="1:9" ht="12.75">
      <c r="A97" s="156"/>
      <c r="B97" s="6" t="s">
        <v>305</v>
      </c>
      <c r="C97" s="7">
        <v>902</v>
      </c>
      <c r="D97" s="8" t="s">
        <v>234</v>
      </c>
      <c r="E97" s="8" t="s">
        <v>109</v>
      </c>
      <c r="F97" s="8"/>
      <c r="G97" s="8"/>
      <c r="H97" s="130">
        <f aca="true" t="shared" si="7" ref="H97:I99">H98</f>
        <v>1000</v>
      </c>
      <c r="I97" s="103">
        <f t="shared" si="7"/>
        <v>0</v>
      </c>
    </row>
    <row r="98" spans="1:9" ht="12.75">
      <c r="A98" s="156"/>
      <c r="B98" s="152" t="s">
        <v>483</v>
      </c>
      <c r="C98" s="7">
        <v>902</v>
      </c>
      <c r="D98" s="8" t="s">
        <v>234</v>
      </c>
      <c r="E98" s="8" t="s">
        <v>109</v>
      </c>
      <c r="F98" s="8" t="s">
        <v>484</v>
      </c>
      <c r="G98" s="8"/>
      <c r="H98" s="130">
        <f t="shared" si="7"/>
        <v>1000</v>
      </c>
      <c r="I98" s="103">
        <f t="shared" si="7"/>
        <v>0</v>
      </c>
    </row>
    <row r="99" spans="1:9" ht="38.25">
      <c r="A99" s="156"/>
      <c r="B99" s="6" t="s">
        <v>306</v>
      </c>
      <c r="C99" s="7">
        <v>902</v>
      </c>
      <c r="D99" s="8" t="s">
        <v>234</v>
      </c>
      <c r="E99" s="8" t="s">
        <v>109</v>
      </c>
      <c r="F99" s="8" t="s">
        <v>307</v>
      </c>
      <c r="G99" s="8"/>
      <c r="H99" s="130">
        <f t="shared" si="7"/>
        <v>1000</v>
      </c>
      <c r="I99" s="103">
        <f t="shared" si="7"/>
        <v>0</v>
      </c>
    </row>
    <row r="100" spans="1:9" ht="25.5">
      <c r="A100" s="156"/>
      <c r="B100" s="6" t="s">
        <v>308</v>
      </c>
      <c r="C100" s="7">
        <v>902</v>
      </c>
      <c r="D100" s="8" t="s">
        <v>234</v>
      </c>
      <c r="E100" s="8" t="s">
        <v>109</v>
      </c>
      <c r="F100" s="8" t="s">
        <v>307</v>
      </c>
      <c r="G100" s="8" t="s">
        <v>309</v>
      </c>
      <c r="H100" s="130">
        <v>1000</v>
      </c>
      <c r="I100" s="103"/>
    </row>
    <row r="101" spans="1:9" ht="25.5">
      <c r="A101" s="156"/>
      <c r="B101" s="6" t="s">
        <v>249</v>
      </c>
      <c r="C101" s="7">
        <v>902</v>
      </c>
      <c r="D101" s="8" t="s">
        <v>234</v>
      </c>
      <c r="E101" s="8" t="s">
        <v>108</v>
      </c>
      <c r="F101" s="8"/>
      <c r="G101" s="8"/>
      <c r="H101" s="130">
        <f aca="true" t="shared" si="8" ref="H101:I103">H102</f>
        <v>2500</v>
      </c>
      <c r="I101" s="103">
        <f t="shared" si="8"/>
        <v>0</v>
      </c>
    </row>
    <row r="102" spans="1:9" ht="12.75">
      <c r="A102" s="156"/>
      <c r="B102" s="152" t="s">
        <v>483</v>
      </c>
      <c r="C102" s="7">
        <v>902</v>
      </c>
      <c r="D102" s="8" t="s">
        <v>234</v>
      </c>
      <c r="E102" s="8" t="s">
        <v>108</v>
      </c>
      <c r="F102" s="8" t="s">
        <v>484</v>
      </c>
      <c r="G102" s="8"/>
      <c r="H102" s="130">
        <f t="shared" si="8"/>
        <v>2500</v>
      </c>
      <c r="I102" s="103">
        <f t="shared" si="8"/>
        <v>0</v>
      </c>
    </row>
    <row r="103" spans="1:9" ht="63.75">
      <c r="A103" s="156"/>
      <c r="B103" s="6" t="s">
        <v>373</v>
      </c>
      <c r="C103" s="7">
        <v>902</v>
      </c>
      <c r="D103" s="8" t="s">
        <v>234</v>
      </c>
      <c r="E103" s="8" t="s">
        <v>108</v>
      </c>
      <c r="F103" s="8" t="s">
        <v>374</v>
      </c>
      <c r="G103" s="8"/>
      <c r="H103" s="130">
        <f t="shared" si="8"/>
        <v>2500</v>
      </c>
      <c r="I103" s="103">
        <f t="shared" si="8"/>
        <v>0</v>
      </c>
    </row>
    <row r="104" spans="1:9" ht="12.75">
      <c r="A104" s="156"/>
      <c r="B104" s="6" t="s">
        <v>32</v>
      </c>
      <c r="C104" s="7">
        <v>902</v>
      </c>
      <c r="D104" s="8" t="s">
        <v>234</v>
      </c>
      <c r="E104" s="8" t="s">
        <v>108</v>
      </c>
      <c r="F104" s="8" t="s">
        <v>374</v>
      </c>
      <c r="G104" s="8" t="s">
        <v>33</v>
      </c>
      <c r="H104" s="130">
        <v>2500</v>
      </c>
      <c r="I104" s="103">
        <v>0</v>
      </c>
    </row>
    <row r="105" spans="1:9" ht="12.75">
      <c r="A105" s="156"/>
      <c r="B105" s="16" t="s">
        <v>239</v>
      </c>
      <c r="C105" s="7">
        <v>902</v>
      </c>
      <c r="D105" s="8" t="s">
        <v>109</v>
      </c>
      <c r="E105" s="8"/>
      <c r="F105" s="8"/>
      <c r="G105" s="8"/>
      <c r="H105" s="130">
        <f>H106+H111</f>
        <v>9286</v>
      </c>
      <c r="I105" s="103">
        <f>I106+I111</f>
        <v>9986</v>
      </c>
    </row>
    <row r="106" spans="1:9" ht="12.75">
      <c r="A106" s="156"/>
      <c r="B106" s="16" t="s">
        <v>295</v>
      </c>
      <c r="C106" s="7">
        <v>902</v>
      </c>
      <c r="D106" s="8" t="s">
        <v>109</v>
      </c>
      <c r="E106" s="8" t="s">
        <v>211</v>
      </c>
      <c r="F106" s="8"/>
      <c r="G106" s="8"/>
      <c r="H106" s="130">
        <f>H107</f>
        <v>486</v>
      </c>
      <c r="I106" s="103">
        <f>I107</f>
        <v>486</v>
      </c>
    </row>
    <row r="107" spans="1:9" ht="12.75">
      <c r="A107" s="156"/>
      <c r="B107" s="16" t="s">
        <v>510</v>
      </c>
      <c r="C107" s="7">
        <v>902</v>
      </c>
      <c r="D107" s="8" t="s">
        <v>109</v>
      </c>
      <c r="E107" s="8" t="s">
        <v>211</v>
      </c>
      <c r="F107" s="8" t="s">
        <v>517</v>
      </c>
      <c r="G107" s="8"/>
      <c r="H107" s="130">
        <f aca="true" t="shared" si="9" ref="H107:I109">H108</f>
        <v>486</v>
      </c>
      <c r="I107" s="103">
        <f t="shared" si="9"/>
        <v>486</v>
      </c>
    </row>
    <row r="108" spans="1:9" ht="63.75">
      <c r="A108" s="156"/>
      <c r="B108" s="16" t="s">
        <v>328</v>
      </c>
      <c r="C108" s="7">
        <v>902</v>
      </c>
      <c r="D108" s="8" t="s">
        <v>109</v>
      </c>
      <c r="E108" s="8" t="s">
        <v>211</v>
      </c>
      <c r="F108" s="8" t="s">
        <v>329</v>
      </c>
      <c r="G108" s="8"/>
      <c r="H108" s="130">
        <f t="shared" si="9"/>
        <v>486</v>
      </c>
      <c r="I108" s="103">
        <f t="shared" si="9"/>
        <v>486</v>
      </c>
    </row>
    <row r="109" spans="1:9" ht="51">
      <c r="A109" s="156"/>
      <c r="B109" s="16" t="s">
        <v>653</v>
      </c>
      <c r="C109" s="7">
        <v>902</v>
      </c>
      <c r="D109" s="8" t="s">
        <v>109</v>
      </c>
      <c r="E109" s="8" t="s">
        <v>211</v>
      </c>
      <c r="F109" s="8" t="s">
        <v>654</v>
      </c>
      <c r="G109" s="8"/>
      <c r="H109" s="130">
        <f t="shared" si="9"/>
        <v>486</v>
      </c>
      <c r="I109" s="103">
        <f t="shared" si="9"/>
        <v>486</v>
      </c>
    </row>
    <row r="110" spans="1:9" ht="12.75">
      <c r="A110" s="156"/>
      <c r="B110" s="16" t="s">
        <v>617</v>
      </c>
      <c r="C110" s="7">
        <v>902</v>
      </c>
      <c r="D110" s="8" t="s">
        <v>423</v>
      </c>
      <c r="E110" s="8" t="s">
        <v>211</v>
      </c>
      <c r="F110" s="8" t="s">
        <v>654</v>
      </c>
      <c r="G110" s="8" t="s">
        <v>523</v>
      </c>
      <c r="H110" s="130">
        <v>486</v>
      </c>
      <c r="I110" s="103">
        <v>486</v>
      </c>
    </row>
    <row r="111" spans="1:9" ht="12.75">
      <c r="A111" s="156"/>
      <c r="B111" s="16" t="s">
        <v>376</v>
      </c>
      <c r="C111" s="7">
        <v>902</v>
      </c>
      <c r="D111" s="8" t="s">
        <v>109</v>
      </c>
      <c r="E111" s="8" t="s">
        <v>232</v>
      </c>
      <c r="F111" s="8"/>
      <c r="G111" s="8"/>
      <c r="H111" s="130">
        <f aca="true" t="shared" si="10" ref="H111:I114">H112</f>
        <v>8800</v>
      </c>
      <c r="I111" s="103">
        <f t="shared" si="10"/>
        <v>9500</v>
      </c>
    </row>
    <row r="112" spans="1:9" ht="12.75">
      <c r="A112" s="156"/>
      <c r="B112" s="120" t="s">
        <v>483</v>
      </c>
      <c r="C112" s="7">
        <v>902</v>
      </c>
      <c r="D112" s="8" t="s">
        <v>109</v>
      </c>
      <c r="E112" s="8" t="s">
        <v>232</v>
      </c>
      <c r="F112" s="8" t="s">
        <v>484</v>
      </c>
      <c r="G112" s="8"/>
      <c r="H112" s="130">
        <f t="shared" si="10"/>
        <v>8800</v>
      </c>
      <c r="I112" s="103">
        <f t="shared" si="10"/>
        <v>9500</v>
      </c>
    </row>
    <row r="113" spans="1:9" ht="51">
      <c r="A113" s="156"/>
      <c r="B113" s="12" t="s">
        <v>102</v>
      </c>
      <c r="C113" s="7">
        <v>902</v>
      </c>
      <c r="D113" s="8" t="s">
        <v>109</v>
      </c>
      <c r="E113" s="8" t="s">
        <v>232</v>
      </c>
      <c r="F113" s="8" t="s">
        <v>81</v>
      </c>
      <c r="G113" s="8"/>
      <c r="H113" s="130">
        <f t="shared" si="10"/>
        <v>8800</v>
      </c>
      <c r="I113" s="103">
        <f t="shared" si="10"/>
        <v>9500</v>
      </c>
    </row>
    <row r="114" spans="1:9" ht="25.5">
      <c r="A114" s="156"/>
      <c r="B114" s="17" t="s">
        <v>506</v>
      </c>
      <c r="C114" s="7">
        <v>902</v>
      </c>
      <c r="D114" s="8" t="s">
        <v>109</v>
      </c>
      <c r="E114" s="8" t="s">
        <v>232</v>
      </c>
      <c r="F114" s="8" t="s">
        <v>258</v>
      </c>
      <c r="G114" s="8"/>
      <c r="H114" s="130">
        <f t="shared" si="10"/>
        <v>8800</v>
      </c>
      <c r="I114" s="103">
        <f t="shared" si="10"/>
        <v>9500</v>
      </c>
    </row>
    <row r="115" spans="1:9" ht="12.75">
      <c r="A115" s="156"/>
      <c r="B115" s="12" t="s">
        <v>568</v>
      </c>
      <c r="C115" s="7">
        <v>902</v>
      </c>
      <c r="D115" s="8" t="s">
        <v>109</v>
      </c>
      <c r="E115" s="8" t="s">
        <v>232</v>
      </c>
      <c r="F115" s="8" t="s">
        <v>258</v>
      </c>
      <c r="G115" s="8" t="s">
        <v>628</v>
      </c>
      <c r="H115" s="130">
        <v>8800</v>
      </c>
      <c r="I115" s="103">
        <v>9500</v>
      </c>
    </row>
    <row r="116" spans="1:9" ht="12.75">
      <c r="A116" s="156"/>
      <c r="B116" s="12" t="s">
        <v>390</v>
      </c>
      <c r="C116" s="7">
        <v>902</v>
      </c>
      <c r="D116" s="8" t="s">
        <v>108</v>
      </c>
      <c r="E116" s="8"/>
      <c r="F116" s="8"/>
      <c r="G116" s="8"/>
      <c r="H116" s="130">
        <f>H117+H121</f>
        <v>74960</v>
      </c>
      <c r="I116" s="103">
        <f>I117+I121</f>
        <v>74960</v>
      </c>
    </row>
    <row r="117" spans="1:9" ht="12.75">
      <c r="A117" s="156"/>
      <c r="B117" s="12" t="s">
        <v>75</v>
      </c>
      <c r="C117" s="7">
        <v>902</v>
      </c>
      <c r="D117" s="8" t="s">
        <v>108</v>
      </c>
      <c r="E117" s="8" t="s">
        <v>302</v>
      </c>
      <c r="F117" s="8"/>
      <c r="G117" s="8"/>
      <c r="H117" s="130">
        <f aca="true" t="shared" si="11" ref="H117:I119">H118</f>
        <v>29730</v>
      </c>
      <c r="I117" s="103">
        <f t="shared" si="11"/>
        <v>29730</v>
      </c>
    </row>
    <row r="118" spans="1:9" ht="12.75">
      <c r="A118" s="156"/>
      <c r="B118" s="12" t="s">
        <v>390</v>
      </c>
      <c r="C118" s="7">
        <v>902</v>
      </c>
      <c r="D118" s="8" t="s">
        <v>108</v>
      </c>
      <c r="E118" s="8" t="s">
        <v>302</v>
      </c>
      <c r="F118" s="8" t="s">
        <v>391</v>
      </c>
      <c r="G118" s="8"/>
      <c r="H118" s="130">
        <f t="shared" si="11"/>
        <v>29730</v>
      </c>
      <c r="I118" s="103">
        <f t="shared" si="11"/>
        <v>29730</v>
      </c>
    </row>
    <row r="119" spans="1:9" ht="25.5">
      <c r="A119" s="156"/>
      <c r="B119" s="12" t="s">
        <v>122</v>
      </c>
      <c r="C119" s="7">
        <v>902</v>
      </c>
      <c r="D119" s="8" t="s">
        <v>108</v>
      </c>
      <c r="E119" s="8" t="s">
        <v>302</v>
      </c>
      <c r="F119" s="8" t="s">
        <v>392</v>
      </c>
      <c r="G119" s="8"/>
      <c r="H119" s="130">
        <f t="shared" si="11"/>
        <v>29730</v>
      </c>
      <c r="I119" s="103">
        <f t="shared" si="11"/>
        <v>29730</v>
      </c>
    </row>
    <row r="120" spans="1:9" ht="25.5">
      <c r="A120" s="156"/>
      <c r="B120" s="12" t="s">
        <v>347</v>
      </c>
      <c r="C120" s="7">
        <v>902</v>
      </c>
      <c r="D120" s="8" t="s">
        <v>108</v>
      </c>
      <c r="E120" s="8" t="s">
        <v>302</v>
      </c>
      <c r="F120" s="8" t="s">
        <v>392</v>
      </c>
      <c r="G120" s="8" t="s">
        <v>348</v>
      </c>
      <c r="H120" s="130">
        <v>29730</v>
      </c>
      <c r="I120" s="103">
        <v>29730</v>
      </c>
    </row>
    <row r="121" spans="1:9" ht="12.75">
      <c r="A121" s="156"/>
      <c r="B121" s="12" t="s">
        <v>76</v>
      </c>
      <c r="C121" s="7">
        <v>902</v>
      </c>
      <c r="D121" s="8" t="s">
        <v>108</v>
      </c>
      <c r="E121" s="8" t="s">
        <v>215</v>
      </c>
      <c r="F121" s="8"/>
      <c r="G121" s="8"/>
      <c r="H121" s="130">
        <f aca="true" t="shared" si="12" ref="H121:I123">H122</f>
        <v>45230</v>
      </c>
      <c r="I121" s="103">
        <f t="shared" si="12"/>
        <v>45230</v>
      </c>
    </row>
    <row r="122" spans="1:9" ht="12.75">
      <c r="A122" s="156"/>
      <c r="B122" s="12" t="s">
        <v>390</v>
      </c>
      <c r="C122" s="7">
        <v>902</v>
      </c>
      <c r="D122" s="8" t="s">
        <v>108</v>
      </c>
      <c r="E122" s="8" t="s">
        <v>215</v>
      </c>
      <c r="F122" s="8" t="s">
        <v>391</v>
      </c>
      <c r="G122" s="8"/>
      <c r="H122" s="130">
        <f t="shared" si="12"/>
        <v>45230</v>
      </c>
      <c r="I122" s="103">
        <f t="shared" si="12"/>
        <v>45230</v>
      </c>
    </row>
    <row r="123" spans="1:9" ht="25.5">
      <c r="A123" s="156"/>
      <c r="B123" s="12" t="s">
        <v>123</v>
      </c>
      <c r="C123" s="7">
        <v>902</v>
      </c>
      <c r="D123" s="8" t="s">
        <v>108</v>
      </c>
      <c r="E123" s="8" t="s">
        <v>215</v>
      </c>
      <c r="F123" s="8" t="s">
        <v>408</v>
      </c>
      <c r="G123" s="8"/>
      <c r="H123" s="130">
        <f t="shared" si="12"/>
        <v>45230</v>
      </c>
      <c r="I123" s="103">
        <f t="shared" si="12"/>
        <v>45230</v>
      </c>
    </row>
    <row r="124" spans="1:9" ht="25.5">
      <c r="A124" s="156"/>
      <c r="B124" s="12" t="s">
        <v>347</v>
      </c>
      <c r="C124" s="7">
        <v>902</v>
      </c>
      <c r="D124" s="8" t="s">
        <v>108</v>
      </c>
      <c r="E124" s="8" t="s">
        <v>215</v>
      </c>
      <c r="F124" s="8" t="s">
        <v>408</v>
      </c>
      <c r="G124" s="8" t="s">
        <v>348</v>
      </c>
      <c r="H124" s="130">
        <v>45230</v>
      </c>
      <c r="I124" s="103">
        <v>45230</v>
      </c>
    </row>
    <row r="125" spans="1:9" ht="25.5">
      <c r="A125" s="159" t="s">
        <v>157</v>
      </c>
      <c r="B125" s="9" t="s">
        <v>226</v>
      </c>
      <c r="C125" s="10">
        <v>902</v>
      </c>
      <c r="D125" s="11"/>
      <c r="E125" s="11"/>
      <c r="F125" s="11"/>
      <c r="G125" s="11"/>
      <c r="H125" s="133">
        <f>H126</f>
        <v>10097</v>
      </c>
      <c r="I125" s="106">
        <f>I126</f>
        <v>10097</v>
      </c>
    </row>
    <row r="126" spans="1:9" ht="12.75">
      <c r="A126" s="156"/>
      <c r="B126" s="6" t="s">
        <v>244</v>
      </c>
      <c r="C126" s="7">
        <v>902</v>
      </c>
      <c r="D126" s="8" t="s">
        <v>302</v>
      </c>
      <c r="E126" s="8"/>
      <c r="F126" s="8"/>
      <c r="G126" s="8"/>
      <c r="H126" s="130">
        <f>H127</f>
        <v>10097</v>
      </c>
      <c r="I126" s="103">
        <f>I127</f>
        <v>10097</v>
      </c>
    </row>
    <row r="127" spans="1:9" ht="12.75">
      <c r="A127" s="156"/>
      <c r="B127" s="6" t="s">
        <v>303</v>
      </c>
      <c r="C127" s="7">
        <v>902</v>
      </c>
      <c r="D127" s="8" t="s">
        <v>302</v>
      </c>
      <c r="E127" s="8" t="s">
        <v>231</v>
      </c>
      <c r="F127" s="8"/>
      <c r="G127" s="8"/>
      <c r="H127" s="130">
        <f aca="true" t="shared" si="13" ref="H127:I129">H128</f>
        <v>10097</v>
      </c>
      <c r="I127" s="103">
        <f t="shared" si="13"/>
        <v>10097</v>
      </c>
    </row>
    <row r="128" spans="1:9" ht="51">
      <c r="A128" s="156"/>
      <c r="B128" s="6" t="s">
        <v>357</v>
      </c>
      <c r="C128" s="7">
        <v>902</v>
      </c>
      <c r="D128" s="8" t="s">
        <v>302</v>
      </c>
      <c r="E128" s="8" t="s">
        <v>231</v>
      </c>
      <c r="F128" s="8" t="s">
        <v>358</v>
      </c>
      <c r="G128" s="8"/>
      <c r="H128" s="130">
        <f t="shared" si="13"/>
        <v>10097</v>
      </c>
      <c r="I128" s="103">
        <f t="shared" si="13"/>
        <v>10097</v>
      </c>
    </row>
    <row r="129" spans="1:9" ht="25.5">
      <c r="A129" s="156"/>
      <c r="B129" s="6" t="s">
        <v>416</v>
      </c>
      <c r="C129" s="7">
        <v>902</v>
      </c>
      <c r="D129" s="8" t="s">
        <v>302</v>
      </c>
      <c r="E129" s="8" t="s">
        <v>231</v>
      </c>
      <c r="F129" s="8" t="s">
        <v>359</v>
      </c>
      <c r="G129" s="8"/>
      <c r="H129" s="130">
        <f t="shared" si="13"/>
        <v>10097</v>
      </c>
      <c r="I129" s="103">
        <f t="shared" si="13"/>
        <v>10097</v>
      </c>
    </row>
    <row r="130" spans="1:9" ht="38.25">
      <c r="A130" s="156"/>
      <c r="B130" s="24" t="s">
        <v>394</v>
      </c>
      <c r="C130" s="7">
        <v>902</v>
      </c>
      <c r="D130" s="8" t="s">
        <v>302</v>
      </c>
      <c r="E130" s="8" t="s">
        <v>231</v>
      </c>
      <c r="F130" s="8" t="s">
        <v>359</v>
      </c>
      <c r="G130" s="8" t="s">
        <v>356</v>
      </c>
      <c r="H130" s="130">
        <v>10097</v>
      </c>
      <c r="I130" s="103">
        <v>10097</v>
      </c>
    </row>
    <row r="131" spans="1:9" ht="51">
      <c r="A131" s="159" t="s">
        <v>158</v>
      </c>
      <c r="B131" s="9" t="s">
        <v>230</v>
      </c>
      <c r="C131" s="10">
        <v>902</v>
      </c>
      <c r="D131" s="11"/>
      <c r="E131" s="11"/>
      <c r="F131" s="11"/>
      <c r="G131" s="11"/>
      <c r="H131" s="133">
        <f>H132+H137</f>
        <v>140074</v>
      </c>
      <c r="I131" s="106">
        <f>I132+I137</f>
        <v>140074</v>
      </c>
    </row>
    <row r="132" spans="1:9" ht="12.75">
      <c r="A132" s="156"/>
      <c r="B132" s="6" t="s">
        <v>244</v>
      </c>
      <c r="C132" s="7">
        <v>902</v>
      </c>
      <c r="D132" s="8" t="s">
        <v>302</v>
      </c>
      <c r="E132" s="8"/>
      <c r="F132" s="8"/>
      <c r="G132" s="8"/>
      <c r="H132" s="130">
        <f>H133</f>
        <v>133545</v>
      </c>
      <c r="I132" s="103">
        <f>I133</f>
        <v>133545</v>
      </c>
    </row>
    <row r="133" spans="1:9" ht="12.75">
      <c r="A133" s="156"/>
      <c r="B133" s="6" t="s">
        <v>303</v>
      </c>
      <c r="C133" s="7">
        <v>902</v>
      </c>
      <c r="D133" s="8" t="s">
        <v>302</v>
      </c>
      <c r="E133" s="8" t="s">
        <v>231</v>
      </c>
      <c r="F133" s="8"/>
      <c r="G133" s="8"/>
      <c r="H133" s="130">
        <f aca="true" t="shared" si="14" ref="H133:I135">H134</f>
        <v>133545</v>
      </c>
      <c r="I133" s="103">
        <f t="shared" si="14"/>
        <v>133545</v>
      </c>
    </row>
    <row r="134" spans="1:9" ht="25.5">
      <c r="A134" s="156"/>
      <c r="B134" s="6" t="s">
        <v>662</v>
      </c>
      <c r="C134" s="7">
        <v>902</v>
      </c>
      <c r="D134" s="8" t="s">
        <v>302</v>
      </c>
      <c r="E134" s="8" t="s">
        <v>231</v>
      </c>
      <c r="F134" s="8" t="s">
        <v>661</v>
      </c>
      <c r="G134" s="8"/>
      <c r="H134" s="130">
        <f t="shared" si="14"/>
        <v>133545</v>
      </c>
      <c r="I134" s="103">
        <f t="shared" si="14"/>
        <v>133545</v>
      </c>
    </row>
    <row r="135" spans="1:9" ht="25.5">
      <c r="A135" s="156"/>
      <c r="B135" s="6" t="s">
        <v>416</v>
      </c>
      <c r="C135" s="7">
        <v>902</v>
      </c>
      <c r="D135" s="8" t="s">
        <v>302</v>
      </c>
      <c r="E135" s="8" t="s">
        <v>231</v>
      </c>
      <c r="F135" s="8" t="s">
        <v>660</v>
      </c>
      <c r="G135" s="8"/>
      <c r="H135" s="130">
        <f t="shared" si="14"/>
        <v>133545</v>
      </c>
      <c r="I135" s="103">
        <f t="shared" si="14"/>
        <v>133545</v>
      </c>
    </row>
    <row r="136" spans="1:9" ht="38.25">
      <c r="A136" s="156"/>
      <c r="B136" s="24" t="s">
        <v>394</v>
      </c>
      <c r="C136" s="7">
        <v>902</v>
      </c>
      <c r="D136" s="8" t="s">
        <v>302</v>
      </c>
      <c r="E136" s="8" t="s">
        <v>231</v>
      </c>
      <c r="F136" s="8" t="s">
        <v>660</v>
      </c>
      <c r="G136" s="8" t="s">
        <v>356</v>
      </c>
      <c r="H136" s="130">
        <v>133545</v>
      </c>
      <c r="I136" s="103">
        <v>133545</v>
      </c>
    </row>
    <row r="137" spans="1:9" ht="12.75">
      <c r="A137" s="156"/>
      <c r="B137" s="6" t="s">
        <v>534</v>
      </c>
      <c r="C137" s="7">
        <v>902</v>
      </c>
      <c r="D137" s="8" t="s">
        <v>225</v>
      </c>
      <c r="E137" s="8"/>
      <c r="F137" s="28"/>
      <c r="G137" s="8"/>
      <c r="H137" s="130">
        <f aca="true" t="shared" si="15" ref="H137:I140">H138</f>
        <v>6529</v>
      </c>
      <c r="I137" s="103">
        <f t="shared" si="15"/>
        <v>6529</v>
      </c>
    </row>
    <row r="138" spans="1:9" ht="12.75">
      <c r="A138" s="156"/>
      <c r="B138" s="6" t="s">
        <v>564</v>
      </c>
      <c r="C138" s="7">
        <v>902</v>
      </c>
      <c r="D138" s="8" t="s">
        <v>225</v>
      </c>
      <c r="E138" s="8" t="s">
        <v>214</v>
      </c>
      <c r="F138" s="28"/>
      <c r="G138" s="8"/>
      <c r="H138" s="130">
        <f t="shared" si="15"/>
        <v>6529</v>
      </c>
      <c r="I138" s="103">
        <f t="shared" si="15"/>
        <v>6529</v>
      </c>
    </row>
    <row r="139" spans="1:9" ht="76.5">
      <c r="A139" s="156"/>
      <c r="B139" s="24" t="s">
        <v>485</v>
      </c>
      <c r="C139" s="7">
        <v>902</v>
      </c>
      <c r="D139" s="8" t="s">
        <v>225</v>
      </c>
      <c r="E139" s="8" t="s">
        <v>214</v>
      </c>
      <c r="F139" s="28" t="s">
        <v>486</v>
      </c>
      <c r="G139" s="8"/>
      <c r="H139" s="130">
        <f t="shared" si="15"/>
        <v>6529</v>
      </c>
      <c r="I139" s="103">
        <f t="shared" si="15"/>
        <v>6529</v>
      </c>
    </row>
    <row r="140" spans="1:9" ht="25.5">
      <c r="A140" s="156"/>
      <c r="B140" s="6" t="s">
        <v>416</v>
      </c>
      <c r="C140" s="7">
        <v>902</v>
      </c>
      <c r="D140" s="8" t="s">
        <v>225</v>
      </c>
      <c r="E140" s="8" t="s">
        <v>214</v>
      </c>
      <c r="F140" s="28" t="s">
        <v>487</v>
      </c>
      <c r="G140" s="8"/>
      <c r="H140" s="130">
        <f t="shared" si="15"/>
        <v>6529</v>
      </c>
      <c r="I140" s="103">
        <f t="shared" si="15"/>
        <v>6529</v>
      </c>
    </row>
    <row r="141" spans="1:9" ht="38.25">
      <c r="A141" s="156"/>
      <c r="B141" s="24" t="s">
        <v>394</v>
      </c>
      <c r="C141" s="7">
        <v>902</v>
      </c>
      <c r="D141" s="8" t="s">
        <v>225</v>
      </c>
      <c r="E141" s="8" t="s">
        <v>214</v>
      </c>
      <c r="F141" s="28" t="s">
        <v>487</v>
      </c>
      <c r="G141" s="8" t="s">
        <v>356</v>
      </c>
      <c r="H141" s="130">
        <v>6529</v>
      </c>
      <c r="I141" s="103">
        <v>6529</v>
      </c>
    </row>
    <row r="142" spans="1:9" s="51" customFormat="1" ht="51">
      <c r="A142" s="161" t="s">
        <v>159</v>
      </c>
      <c r="B142" s="80" t="s">
        <v>229</v>
      </c>
      <c r="C142" s="81">
        <v>902</v>
      </c>
      <c r="D142" s="82"/>
      <c r="E142" s="82"/>
      <c r="F142" s="82"/>
      <c r="G142" s="82"/>
      <c r="H142" s="138">
        <f>H143</f>
        <v>85123</v>
      </c>
      <c r="I142" s="112">
        <f>I143</f>
        <v>85123</v>
      </c>
    </row>
    <row r="143" spans="1:9" ht="12.75">
      <c r="A143" s="156"/>
      <c r="B143" s="6" t="s">
        <v>244</v>
      </c>
      <c r="C143" s="7">
        <v>902</v>
      </c>
      <c r="D143" s="8" t="s">
        <v>302</v>
      </c>
      <c r="E143" s="8"/>
      <c r="F143" s="8"/>
      <c r="G143" s="8"/>
      <c r="H143" s="130">
        <f>H144</f>
        <v>85123</v>
      </c>
      <c r="I143" s="103">
        <f>I144</f>
        <v>85123</v>
      </c>
    </row>
    <row r="144" spans="1:9" ht="12.75">
      <c r="A144" s="156"/>
      <c r="B144" s="6" t="s">
        <v>303</v>
      </c>
      <c r="C144" s="7">
        <v>902</v>
      </c>
      <c r="D144" s="8" t="s">
        <v>302</v>
      </c>
      <c r="E144" s="8" t="s">
        <v>231</v>
      </c>
      <c r="F144" s="8"/>
      <c r="G144" s="8"/>
      <c r="H144" s="130">
        <f aca="true" t="shared" si="16" ref="H144:I146">H145</f>
        <v>85123</v>
      </c>
      <c r="I144" s="103">
        <f t="shared" si="16"/>
        <v>85123</v>
      </c>
    </row>
    <row r="145" spans="1:9" ht="51">
      <c r="A145" s="156"/>
      <c r="B145" s="6" t="s">
        <v>357</v>
      </c>
      <c r="C145" s="7">
        <v>902</v>
      </c>
      <c r="D145" s="8" t="s">
        <v>302</v>
      </c>
      <c r="E145" s="8" t="s">
        <v>231</v>
      </c>
      <c r="F145" s="8" t="s">
        <v>358</v>
      </c>
      <c r="G145" s="8"/>
      <c r="H145" s="130">
        <f t="shared" si="16"/>
        <v>85123</v>
      </c>
      <c r="I145" s="103">
        <f t="shared" si="16"/>
        <v>85123</v>
      </c>
    </row>
    <row r="146" spans="1:9" ht="25.5">
      <c r="A146" s="156"/>
      <c r="B146" s="6" t="s">
        <v>416</v>
      </c>
      <c r="C146" s="7">
        <v>902</v>
      </c>
      <c r="D146" s="8" t="s">
        <v>302</v>
      </c>
      <c r="E146" s="8" t="s">
        <v>231</v>
      </c>
      <c r="F146" s="8" t="s">
        <v>359</v>
      </c>
      <c r="G146" s="8"/>
      <c r="H146" s="130">
        <f t="shared" si="16"/>
        <v>85123</v>
      </c>
      <c r="I146" s="103">
        <f t="shared" si="16"/>
        <v>85123</v>
      </c>
    </row>
    <row r="147" spans="1:9" ht="38.25">
      <c r="A147" s="156"/>
      <c r="B147" s="24" t="s">
        <v>394</v>
      </c>
      <c r="C147" s="7">
        <v>902</v>
      </c>
      <c r="D147" s="8" t="s">
        <v>302</v>
      </c>
      <c r="E147" s="8" t="s">
        <v>231</v>
      </c>
      <c r="F147" s="8" t="s">
        <v>359</v>
      </c>
      <c r="G147" s="8" t="s">
        <v>356</v>
      </c>
      <c r="H147" s="130">
        <v>85123</v>
      </c>
      <c r="I147" s="103">
        <v>85123</v>
      </c>
    </row>
    <row r="148" spans="1:9" ht="38.25">
      <c r="A148" s="161" t="s">
        <v>160</v>
      </c>
      <c r="B148" s="63" t="s">
        <v>219</v>
      </c>
      <c r="C148" s="81">
        <v>902</v>
      </c>
      <c r="D148" s="8"/>
      <c r="E148" s="8"/>
      <c r="F148" s="28"/>
      <c r="G148" s="8"/>
      <c r="H148" s="138">
        <f aca="true" t="shared" si="17" ref="H148:I153">H149</f>
        <v>6294</v>
      </c>
      <c r="I148" s="112">
        <f t="shared" si="17"/>
        <v>6294</v>
      </c>
    </row>
    <row r="149" spans="1:9" ht="12.75">
      <c r="A149" s="156"/>
      <c r="B149" s="12" t="s">
        <v>574</v>
      </c>
      <c r="C149" s="7">
        <v>902</v>
      </c>
      <c r="D149" s="8" t="s">
        <v>224</v>
      </c>
      <c r="E149" s="8"/>
      <c r="F149" s="8"/>
      <c r="G149" s="8"/>
      <c r="H149" s="130">
        <f t="shared" si="17"/>
        <v>6294</v>
      </c>
      <c r="I149" s="103">
        <f t="shared" si="17"/>
        <v>6294</v>
      </c>
    </row>
    <row r="150" spans="1:9" ht="12.75">
      <c r="A150" s="156"/>
      <c r="B150" s="12" t="s">
        <v>82</v>
      </c>
      <c r="C150" s="7">
        <v>902</v>
      </c>
      <c r="D150" s="8" t="s">
        <v>224</v>
      </c>
      <c r="E150" s="8" t="s">
        <v>302</v>
      </c>
      <c r="F150" s="8"/>
      <c r="G150" s="8"/>
      <c r="H150" s="130">
        <f t="shared" si="17"/>
        <v>6294</v>
      </c>
      <c r="I150" s="103">
        <f t="shared" si="17"/>
        <v>6294</v>
      </c>
    </row>
    <row r="151" spans="1:9" ht="25.5">
      <c r="A151" s="156"/>
      <c r="B151" s="12" t="s">
        <v>558</v>
      </c>
      <c r="C151" s="7">
        <v>902</v>
      </c>
      <c r="D151" s="8" t="s">
        <v>224</v>
      </c>
      <c r="E151" s="8" t="s">
        <v>302</v>
      </c>
      <c r="F151" s="8" t="s">
        <v>83</v>
      </c>
      <c r="G151" s="8"/>
      <c r="H151" s="130">
        <f t="shared" si="17"/>
        <v>6294</v>
      </c>
      <c r="I151" s="103">
        <f t="shared" si="17"/>
        <v>6294</v>
      </c>
    </row>
    <row r="152" spans="1:9" ht="25.5">
      <c r="A152" s="156"/>
      <c r="B152" s="12" t="s">
        <v>416</v>
      </c>
      <c r="C152" s="7">
        <v>902</v>
      </c>
      <c r="D152" s="8" t="s">
        <v>224</v>
      </c>
      <c r="E152" s="8" t="s">
        <v>302</v>
      </c>
      <c r="F152" s="8" t="s">
        <v>84</v>
      </c>
      <c r="G152" s="8"/>
      <c r="H152" s="130">
        <f t="shared" si="17"/>
        <v>6294</v>
      </c>
      <c r="I152" s="103">
        <f t="shared" si="17"/>
        <v>6294</v>
      </c>
    </row>
    <row r="153" spans="1:9" ht="25.5">
      <c r="A153" s="156"/>
      <c r="B153" s="12" t="s">
        <v>393</v>
      </c>
      <c r="C153" s="7">
        <v>902</v>
      </c>
      <c r="D153" s="8" t="s">
        <v>224</v>
      </c>
      <c r="E153" s="8" t="s">
        <v>302</v>
      </c>
      <c r="F153" s="8" t="s">
        <v>575</v>
      </c>
      <c r="G153" s="8"/>
      <c r="H153" s="130">
        <f t="shared" si="17"/>
        <v>6294</v>
      </c>
      <c r="I153" s="103">
        <f t="shared" si="17"/>
        <v>6294</v>
      </c>
    </row>
    <row r="154" spans="1:9" ht="38.25">
      <c r="A154" s="156"/>
      <c r="B154" s="12" t="s">
        <v>394</v>
      </c>
      <c r="C154" s="7">
        <v>902</v>
      </c>
      <c r="D154" s="8" t="s">
        <v>224</v>
      </c>
      <c r="E154" s="8" t="s">
        <v>302</v>
      </c>
      <c r="F154" s="8" t="s">
        <v>575</v>
      </c>
      <c r="G154" s="8" t="s">
        <v>356</v>
      </c>
      <c r="H154" s="130">
        <v>6294</v>
      </c>
      <c r="I154" s="103">
        <v>6294</v>
      </c>
    </row>
    <row r="155" spans="1:9" ht="25.5">
      <c r="A155" s="161" t="s">
        <v>274</v>
      </c>
      <c r="B155" s="73" t="s">
        <v>275</v>
      </c>
      <c r="C155" s="81">
        <v>902</v>
      </c>
      <c r="D155" s="8"/>
      <c r="E155" s="8"/>
      <c r="F155" s="8"/>
      <c r="G155" s="8"/>
      <c r="H155" s="138">
        <f>H156</f>
        <v>52340</v>
      </c>
      <c r="I155" s="112">
        <f>I156</f>
        <v>21640</v>
      </c>
    </row>
    <row r="156" spans="1:9" ht="12.75">
      <c r="A156" s="156"/>
      <c r="B156" s="12" t="s">
        <v>248</v>
      </c>
      <c r="C156" s="7">
        <v>902</v>
      </c>
      <c r="D156" s="8" t="s">
        <v>234</v>
      </c>
      <c r="E156" s="8"/>
      <c r="F156" s="8"/>
      <c r="G156" s="8"/>
      <c r="H156" s="130">
        <f>H157</f>
        <v>52340</v>
      </c>
      <c r="I156" s="103">
        <f>I157</f>
        <v>21640</v>
      </c>
    </row>
    <row r="157" spans="1:9" ht="12.75">
      <c r="A157" s="156"/>
      <c r="B157" s="12" t="s">
        <v>305</v>
      </c>
      <c r="C157" s="7">
        <v>902</v>
      </c>
      <c r="D157" s="8" t="s">
        <v>234</v>
      </c>
      <c r="E157" s="8" t="s">
        <v>109</v>
      </c>
      <c r="F157" s="8"/>
      <c r="G157" s="8"/>
      <c r="H157" s="130">
        <f>H158+H163</f>
        <v>52340</v>
      </c>
      <c r="I157" s="103">
        <f>I158+I163</f>
        <v>21640</v>
      </c>
    </row>
    <row r="158" spans="1:9" ht="12.75">
      <c r="A158" s="156"/>
      <c r="B158" s="181" t="s">
        <v>276</v>
      </c>
      <c r="C158" s="7">
        <v>902</v>
      </c>
      <c r="D158" s="8" t="s">
        <v>234</v>
      </c>
      <c r="E158" s="8" t="s">
        <v>109</v>
      </c>
      <c r="F158" s="8" t="s">
        <v>277</v>
      </c>
      <c r="G158" s="8"/>
      <c r="H158" s="130">
        <f>H159+H161</f>
        <v>21640</v>
      </c>
      <c r="I158" s="103">
        <f>I159+I161</f>
        <v>21640</v>
      </c>
    </row>
    <row r="159" spans="1:9" ht="12.75">
      <c r="A159" s="156"/>
      <c r="B159" s="182" t="s">
        <v>278</v>
      </c>
      <c r="C159" s="7">
        <v>902</v>
      </c>
      <c r="D159" s="8" t="s">
        <v>234</v>
      </c>
      <c r="E159" s="8" t="s">
        <v>109</v>
      </c>
      <c r="F159" s="8" t="s">
        <v>279</v>
      </c>
      <c r="G159" s="8"/>
      <c r="H159" s="130">
        <f>H160</f>
        <v>3940</v>
      </c>
      <c r="I159" s="103">
        <f>I160</f>
        <v>3940</v>
      </c>
    </row>
    <row r="160" spans="1:9" ht="12.75">
      <c r="A160" s="156"/>
      <c r="B160" s="12" t="s">
        <v>568</v>
      </c>
      <c r="C160" s="7">
        <v>902</v>
      </c>
      <c r="D160" s="8" t="s">
        <v>234</v>
      </c>
      <c r="E160" s="8" t="s">
        <v>109</v>
      </c>
      <c r="F160" s="8" t="s">
        <v>279</v>
      </c>
      <c r="G160" s="8" t="s">
        <v>628</v>
      </c>
      <c r="H160" s="130">
        <v>3940</v>
      </c>
      <c r="I160" s="103">
        <v>3940</v>
      </c>
    </row>
    <row r="161" spans="1:9" ht="25.5">
      <c r="A161" s="156"/>
      <c r="B161" s="183" t="s">
        <v>416</v>
      </c>
      <c r="C161" s="7">
        <v>902</v>
      </c>
      <c r="D161" s="8" t="s">
        <v>234</v>
      </c>
      <c r="E161" s="8" t="s">
        <v>109</v>
      </c>
      <c r="F161" s="8" t="s">
        <v>280</v>
      </c>
      <c r="G161" s="8"/>
      <c r="H161" s="130">
        <f>H162</f>
        <v>17700</v>
      </c>
      <c r="I161" s="103">
        <f>I162</f>
        <v>17700</v>
      </c>
    </row>
    <row r="162" spans="1:9" ht="38.25">
      <c r="A162" s="156"/>
      <c r="B162" s="12" t="s">
        <v>394</v>
      </c>
      <c r="C162" s="7">
        <v>902</v>
      </c>
      <c r="D162" s="8" t="s">
        <v>234</v>
      </c>
      <c r="E162" s="8" t="s">
        <v>109</v>
      </c>
      <c r="F162" s="8" t="s">
        <v>280</v>
      </c>
      <c r="G162" s="8" t="s">
        <v>356</v>
      </c>
      <c r="H162" s="130">
        <v>17700</v>
      </c>
      <c r="I162" s="103">
        <v>17700</v>
      </c>
    </row>
    <row r="163" spans="1:9" ht="12.75">
      <c r="A163" s="156"/>
      <c r="B163" s="152" t="s">
        <v>483</v>
      </c>
      <c r="C163" s="7">
        <v>902</v>
      </c>
      <c r="D163" s="8" t="s">
        <v>234</v>
      </c>
      <c r="E163" s="8" t="s">
        <v>109</v>
      </c>
      <c r="F163" s="8" t="s">
        <v>484</v>
      </c>
      <c r="G163" s="8"/>
      <c r="H163" s="130">
        <f>H164</f>
        <v>30700</v>
      </c>
      <c r="I163" s="103">
        <f>I164</f>
        <v>0</v>
      </c>
    </row>
    <row r="164" spans="1:9" ht="38.25">
      <c r="A164" s="156"/>
      <c r="B164" s="6" t="s">
        <v>306</v>
      </c>
      <c r="C164" s="7">
        <v>902</v>
      </c>
      <c r="D164" s="8" t="s">
        <v>234</v>
      </c>
      <c r="E164" s="8" t="s">
        <v>109</v>
      </c>
      <c r="F164" s="8" t="s">
        <v>307</v>
      </c>
      <c r="G164" s="8"/>
      <c r="H164" s="130">
        <f>H165</f>
        <v>30700</v>
      </c>
      <c r="I164" s="103">
        <f>I165</f>
        <v>0</v>
      </c>
    </row>
    <row r="165" spans="1:9" ht="25.5">
      <c r="A165" s="156"/>
      <c r="B165" s="6" t="s">
        <v>308</v>
      </c>
      <c r="C165" s="7">
        <v>902</v>
      </c>
      <c r="D165" s="8" t="s">
        <v>234</v>
      </c>
      <c r="E165" s="8" t="s">
        <v>109</v>
      </c>
      <c r="F165" s="8" t="s">
        <v>307</v>
      </c>
      <c r="G165" s="8" t="s">
        <v>309</v>
      </c>
      <c r="H165" s="130">
        <v>30700</v>
      </c>
      <c r="I165" s="103">
        <v>0</v>
      </c>
    </row>
    <row r="166" spans="1:9" ht="12.75">
      <c r="A166" s="159" t="s">
        <v>161</v>
      </c>
      <c r="B166" s="9" t="s">
        <v>242</v>
      </c>
      <c r="C166" s="10">
        <v>905</v>
      </c>
      <c r="D166" s="11"/>
      <c r="E166" s="11"/>
      <c r="F166" s="11"/>
      <c r="G166" s="11"/>
      <c r="H166" s="133">
        <f>H167+H191+H186</f>
        <v>1673655.4</v>
      </c>
      <c r="I166" s="106">
        <f>I167+I191+I186</f>
        <v>1794818.9</v>
      </c>
    </row>
    <row r="167" spans="1:9" ht="12.75">
      <c r="A167" s="156"/>
      <c r="B167" s="6" t="s">
        <v>244</v>
      </c>
      <c r="C167" s="7">
        <v>905</v>
      </c>
      <c r="D167" s="8" t="s">
        <v>302</v>
      </c>
      <c r="E167" s="8"/>
      <c r="F167" s="8"/>
      <c r="G167" s="8"/>
      <c r="H167" s="139">
        <f>H168+H172+H176+H181</f>
        <v>632781.2</v>
      </c>
      <c r="I167" s="108">
        <f>I168+I172+I176+I181</f>
        <v>449643</v>
      </c>
    </row>
    <row r="168" spans="1:9" ht="12.75">
      <c r="A168" s="156"/>
      <c r="B168" s="6" t="s">
        <v>382</v>
      </c>
      <c r="C168" s="7">
        <v>905</v>
      </c>
      <c r="D168" s="8" t="s">
        <v>302</v>
      </c>
      <c r="E168" s="8" t="s">
        <v>233</v>
      </c>
      <c r="F168" s="8"/>
      <c r="G168" s="8"/>
      <c r="H168" s="139">
        <f aca="true" t="shared" si="18" ref="H168:I170">H169</f>
        <v>2928.2</v>
      </c>
      <c r="I168" s="108">
        <f t="shared" si="18"/>
        <v>0</v>
      </c>
    </row>
    <row r="169" spans="1:9" ht="25.5">
      <c r="A169" s="156"/>
      <c r="B169" s="6" t="s">
        <v>385</v>
      </c>
      <c r="C169" s="7">
        <v>905</v>
      </c>
      <c r="D169" s="8" t="s">
        <v>302</v>
      </c>
      <c r="E169" s="8" t="s">
        <v>233</v>
      </c>
      <c r="F169" s="8" t="s">
        <v>380</v>
      </c>
      <c r="G169" s="8"/>
      <c r="H169" s="139">
        <f t="shared" si="18"/>
        <v>2928.2</v>
      </c>
      <c r="I169" s="108">
        <f t="shared" si="18"/>
        <v>0</v>
      </c>
    </row>
    <row r="170" spans="1:9" ht="51">
      <c r="A170" s="156"/>
      <c r="B170" s="6" t="s">
        <v>386</v>
      </c>
      <c r="C170" s="7">
        <v>905</v>
      </c>
      <c r="D170" s="8" t="s">
        <v>302</v>
      </c>
      <c r="E170" s="8" t="s">
        <v>233</v>
      </c>
      <c r="F170" s="8" t="s">
        <v>381</v>
      </c>
      <c r="G170" s="8"/>
      <c r="H170" s="139">
        <f t="shared" si="18"/>
        <v>2928.2</v>
      </c>
      <c r="I170" s="108">
        <f t="shared" si="18"/>
        <v>0</v>
      </c>
    </row>
    <row r="171" spans="1:9" ht="89.25">
      <c r="A171" s="156"/>
      <c r="B171" s="12" t="s">
        <v>387</v>
      </c>
      <c r="C171" s="7">
        <v>905</v>
      </c>
      <c r="D171" s="8" t="s">
        <v>302</v>
      </c>
      <c r="E171" s="8" t="s">
        <v>233</v>
      </c>
      <c r="F171" s="8" t="s">
        <v>381</v>
      </c>
      <c r="G171" s="8" t="s">
        <v>348</v>
      </c>
      <c r="H171" s="139">
        <v>2928.2</v>
      </c>
      <c r="I171" s="108"/>
    </row>
    <row r="172" spans="1:9" ht="38.25">
      <c r="A172" s="156"/>
      <c r="B172" s="55" t="s">
        <v>23</v>
      </c>
      <c r="C172" s="7">
        <v>905</v>
      </c>
      <c r="D172" s="8" t="s">
        <v>302</v>
      </c>
      <c r="E172" s="8" t="s">
        <v>232</v>
      </c>
      <c r="F172" s="8"/>
      <c r="G172" s="8"/>
      <c r="H172" s="130">
        <f aca="true" t="shared" si="19" ref="H172:I174">H173</f>
        <v>93637</v>
      </c>
      <c r="I172" s="103">
        <f t="shared" si="19"/>
        <v>93637</v>
      </c>
    </row>
    <row r="173" spans="1:9" ht="51">
      <c r="A173" s="156"/>
      <c r="B173" s="17" t="s">
        <v>357</v>
      </c>
      <c r="C173" s="7">
        <v>905</v>
      </c>
      <c r="D173" s="8" t="s">
        <v>302</v>
      </c>
      <c r="E173" s="8" t="s">
        <v>232</v>
      </c>
      <c r="F173" s="8" t="s">
        <v>358</v>
      </c>
      <c r="G173" s="8"/>
      <c r="H173" s="130">
        <f t="shared" si="19"/>
        <v>93637</v>
      </c>
      <c r="I173" s="103">
        <f t="shared" si="19"/>
        <v>93637</v>
      </c>
    </row>
    <row r="174" spans="1:9" ht="12.75">
      <c r="A174" s="156"/>
      <c r="B174" s="17" t="s">
        <v>624</v>
      </c>
      <c r="C174" s="7">
        <v>905</v>
      </c>
      <c r="D174" s="8" t="s">
        <v>302</v>
      </c>
      <c r="E174" s="8" t="s">
        <v>232</v>
      </c>
      <c r="F174" s="8" t="s">
        <v>625</v>
      </c>
      <c r="G174" s="8"/>
      <c r="H174" s="130">
        <f t="shared" si="19"/>
        <v>93637</v>
      </c>
      <c r="I174" s="103">
        <f t="shared" si="19"/>
        <v>93637</v>
      </c>
    </row>
    <row r="175" spans="1:9" ht="25.5">
      <c r="A175" s="156"/>
      <c r="B175" s="12" t="s">
        <v>347</v>
      </c>
      <c r="C175" s="7">
        <v>905</v>
      </c>
      <c r="D175" s="8" t="s">
        <v>302</v>
      </c>
      <c r="E175" s="8" t="s">
        <v>232</v>
      </c>
      <c r="F175" s="8" t="s">
        <v>625</v>
      </c>
      <c r="G175" s="8" t="s">
        <v>348</v>
      </c>
      <c r="H175" s="130">
        <v>93637</v>
      </c>
      <c r="I175" s="103">
        <v>93637</v>
      </c>
    </row>
    <row r="176" spans="1:9" ht="12.75">
      <c r="A176" s="156"/>
      <c r="B176" s="6" t="s">
        <v>25</v>
      </c>
      <c r="C176" s="7">
        <v>905</v>
      </c>
      <c r="D176" s="8" t="s">
        <v>302</v>
      </c>
      <c r="E176" s="8" t="s">
        <v>217</v>
      </c>
      <c r="F176" s="8"/>
      <c r="G176" s="8"/>
      <c r="H176" s="130">
        <f>H177</f>
        <v>137000</v>
      </c>
      <c r="I176" s="103">
        <f>I177</f>
        <v>137000</v>
      </c>
    </row>
    <row r="177" spans="1:9" ht="12.75">
      <c r="A177" s="156"/>
      <c r="B177" s="6" t="s">
        <v>25</v>
      </c>
      <c r="C177" s="7">
        <v>905</v>
      </c>
      <c r="D177" s="8" t="s">
        <v>302</v>
      </c>
      <c r="E177" s="8" t="s">
        <v>217</v>
      </c>
      <c r="F177" s="8" t="s">
        <v>24</v>
      </c>
      <c r="G177" s="8"/>
      <c r="H177" s="130">
        <f>H178</f>
        <v>137000</v>
      </c>
      <c r="I177" s="103">
        <f>I178</f>
        <v>137000</v>
      </c>
    </row>
    <row r="178" spans="1:9" ht="12.75">
      <c r="A178" s="156"/>
      <c r="B178" s="6" t="s">
        <v>334</v>
      </c>
      <c r="C178" s="7">
        <v>905</v>
      </c>
      <c r="D178" s="8" t="s">
        <v>302</v>
      </c>
      <c r="E178" s="8" t="s">
        <v>217</v>
      </c>
      <c r="F178" s="8" t="s">
        <v>333</v>
      </c>
      <c r="G178" s="8"/>
      <c r="H178" s="130">
        <f>H179+H180</f>
        <v>137000</v>
      </c>
      <c r="I178" s="103">
        <f>I179+I180</f>
        <v>137000</v>
      </c>
    </row>
    <row r="179" spans="1:9" ht="51">
      <c r="A179" s="156"/>
      <c r="B179" s="6" t="s">
        <v>78</v>
      </c>
      <c r="C179" s="7">
        <v>905</v>
      </c>
      <c r="D179" s="8" t="s">
        <v>302</v>
      </c>
      <c r="E179" s="8" t="s">
        <v>217</v>
      </c>
      <c r="F179" s="8" t="s">
        <v>333</v>
      </c>
      <c r="G179" s="8" t="s">
        <v>628</v>
      </c>
      <c r="H179" s="130">
        <v>10000</v>
      </c>
      <c r="I179" s="103">
        <v>10000</v>
      </c>
    </row>
    <row r="180" spans="1:9" ht="25.5">
      <c r="A180" s="156"/>
      <c r="B180" s="6" t="s">
        <v>79</v>
      </c>
      <c r="C180" s="7">
        <v>905</v>
      </c>
      <c r="D180" s="8" t="s">
        <v>302</v>
      </c>
      <c r="E180" s="8" t="s">
        <v>217</v>
      </c>
      <c r="F180" s="8" t="s">
        <v>333</v>
      </c>
      <c r="G180" s="8" t="s">
        <v>628</v>
      </c>
      <c r="H180" s="130">
        <v>127000</v>
      </c>
      <c r="I180" s="103">
        <v>127000</v>
      </c>
    </row>
    <row r="181" spans="1:9" ht="12.75">
      <c r="A181" s="156"/>
      <c r="B181" s="6" t="s">
        <v>303</v>
      </c>
      <c r="C181" s="7">
        <v>905</v>
      </c>
      <c r="D181" s="8" t="s">
        <v>302</v>
      </c>
      <c r="E181" s="8" t="s">
        <v>231</v>
      </c>
      <c r="F181" s="8"/>
      <c r="G181" s="8"/>
      <c r="H181" s="130">
        <f aca="true" t="shared" si="20" ref="H181:I184">H182</f>
        <v>399216</v>
      </c>
      <c r="I181" s="103">
        <f t="shared" si="20"/>
        <v>219006</v>
      </c>
    </row>
    <row r="182" spans="1:9" ht="38.25">
      <c r="A182" s="156"/>
      <c r="B182" s="17" t="s">
        <v>502</v>
      </c>
      <c r="C182" s="7">
        <v>905</v>
      </c>
      <c r="D182" s="25" t="s">
        <v>302</v>
      </c>
      <c r="E182" s="25" t="s">
        <v>231</v>
      </c>
      <c r="F182" s="25" t="s">
        <v>670</v>
      </c>
      <c r="G182" s="25"/>
      <c r="H182" s="130">
        <f t="shared" si="20"/>
        <v>399216</v>
      </c>
      <c r="I182" s="103">
        <f t="shared" si="20"/>
        <v>219006</v>
      </c>
    </row>
    <row r="183" spans="1:9" ht="25.5">
      <c r="A183" s="156"/>
      <c r="B183" s="17" t="s">
        <v>505</v>
      </c>
      <c r="C183" s="7">
        <v>905</v>
      </c>
      <c r="D183" s="25" t="s">
        <v>302</v>
      </c>
      <c r="E183" s="25" t="s">
        <v>231</v>
      </c>
      <c r="F183" s="25" t="s">
        <v>671</v>
      </c>
      <c r="G183" s="25"/>
      <c r="H183" s="130">
        <f t="shared" si="20"/>
        <v>399216</v>
      </c>
      <c r="I183" s="103">
        <f t="shared" si="20"/>
        <v>219006</v>
      </c>
    </row>
    <row r="184" spans="1:9" ht="12.75">
      <c r="A184" s="156"/>
      <c r="B184" s="17" t="s">
        <v>254</v>
      </c>
      <c r="C184" s="7">
        <v>905</v>
      </c>
      <c r="D184" s="25" t="s">
        <v>302</v>
      </c>
      <c r="E184" s="25" t="s">
        <v>231</v>
      </c>
      <c r="F184" s="25" t="s">
        <v>253</v>
      </c>
      <c r="G184" s="25"/>
      <c r="H184" s="130">
        <f t="shared" si="20"/>
        <v>399216</v>
      </c>
      <c r="I184" s="103">
        <f t="shared" si="20"/>
        <v>219006</v>
      </c>
    </row>
    <row r="185" spans="1:9" ht="12.75">
      <c r="A185" s="156"/>
      <c r="B185" s="17" t="s">
        <v>568</v>
      </c>
      <c r="C185" s="7">
        <v>905</v>
      </c>
      <c r="D185" s="25" t="s">
        <v>302</v>
      </c>
      <c r="E185" s="25" t="s">
        <v>231</v>
      </c>
      <c r="F185" s="25" t="s">
        <v>253</v>
      </c>
      <c r="G185" s="25" t="s">
        <v>628</v>
      </c>
      <c r="H185" s="130">
        <v>399216</v>
      </c>
      <c r="I185" s="103">
        <v>219006</v>
      </c>
    </row>
    <row r="186" spans="1:9" ht="25.5">
      <c r="A186" s="41"/>
      <c r="B186" s="17" t="s">
        <v>561</v>
      </c>
      <c r="C186" s="7">
        <v>905</v>
      </c>
      <c r="D186" s="25" t="s">
        <v>231</v>
      </c>
      <c r="E186" s="25"/>
      <c r="F186" s="25"/>
      <c r="G186" s="25"/>
      <c r="H186" s="130">
        <f aca="true" t="shared" si="21" ref="H186:I189">H187</f>
        <v>530000</v>
      </c>
      <c r="I186" s="103">
        <f t="shared" si="21"/>
        <v>677000</v>
      </c>
    </row>
    <row r="187" spans="1:9" ht="25.5">
      <c r="A187" s="41"/>
      <c r="B187" s="6" t="s">
        <v>613</v>
      </c>
      <c r="C187" s="7">
        <v>905</v>
      </c>
      <c r="D187" s="8" t="s">
        <v>231</v>
      </c>
      <c r="E187" s="8" t="s">
        <v>302</v>
      </c>
      <c r="F187" s="8"/>
      <c r="G187" s="8"/>
      <c r="H187" s="130">
        <f t="shared" si="21"/>
        <v>530000</v>
      </c>
      <c r="I187" s="103">
        <f t="shared" si="21"/>
        <v>677000</v>
      </c>
    </row>
    <row r="188" spans="1:9" ht="25.5">
      <c r="A188" s="41"/>
      <c r="B188" s="6" t="s">
        <v>563</v>
      </c>
      <c r="C188" s="7">
        <v>905</v>
      </c>
      <c r="D188" s="8" t="s">
        <v>231</v>
      </c>
      <c r="E188" s="8" t="s">
        <v>302</v>
      </c>
      <c r="F188" s="8" t="s">
        <v>562</v>
      </c>
      <c r="G188" s="8"/>
      <c r="H188" s="130">
        <f t="shared" si="21"/>
        <v>530000</v>
      </c>
      <c r="I188" s="103">
        <f t="shared" si="21"/>
        <v>677000</v>
      </c>
    </row>
    <row r="189" spans="1:9" ht="12.75">
      <c r="A189" s="41"/>
      <c r="B189" s="6" t="s">
        <v>54</v>
      </c>
      <c r="C189" s="7">
        <v>905</v>
      </c>
      <c r="D189" s="8" t="s">
        <v>231</v>
      </c>
      <c r="E189" s="8" t="s">
        <v>302</v>
      </c>
      <c r="F189" s="8" t="s">
        <v>53</v>
      </c>
      <c r="G189" s="8"/>
      <c r="H189" s="130">
        <f t="shared" si="21"/>
        <v>530000</v>
      </c>
      <c r="I189" s="103">
        <f t="shared" si="21"/>
        <v>677000</v>
      </c>
    </row>
    <row r="190" spans="1:9" ht="12.75">
      <c r="A190" s="41"/>
      <c r="B190" s="6" t="s">
        <v>568</v>
      </c>
      <c r="C190" s="7">
        <v>905</v>
      </c>
      <c r="D190" s="8" t="s">
        <v>231</v>
      </c>
      <c r="E190" s="8" t="s">
        <v>302</v>
      </c>
      <c r="F190" s="8" t="s">
        <v>53</v>
      </c>
      <c r="G190" s="8" t="s">
        <v>628</v>
      </c>
      <c r="H190" s="130">
        <v>530000</v>
      </c>
      <c r="I190" s="103">
        <v>677000</v>
      </c>
    </row>
    <row r="191" spans="1:9" ht="12.75">
      <c r="A191" s="156"/>
      <c r="B191" s="24" t="s">
        <v>27</v>
      </c>
      <c r="C191" s="7">
        <v>905</v>
      </c>
      <c r="D191" s="8" t="s">
        <v>264</v>
      </c>
      <c r="E191" s="8"/>
      <c r="F191" s="8"/>
      <c r="G191" s="8"/>
      <c r="H191" s="140">
        <f aca="true" t="shared" si="22" ref="H191:I193">H192</f>
        <v>510874.2</v>
      </c>
      <c r="I191" s="109">
        <f t="shared" si="22"/>
        <v>668175.9</v>
      </c>
    </row>
    <row r="192" spans="1:9" ht="12.75">
      <c r="A192" s="156"/>
      <c r="B192" s="24" t="s">
        <v>27</v>
      </c>
      <c r="C192" s="7">
        <v>905</v>
      </c>
      <c r="D192" s="8" t="s">
        <v>264</v>
      </c>
      <c r="E192" s="8" t="s">
        <v>264</v>
      </c>
      <c r="F192" s="8"/>
      <c r="G192" s="8"/>
      <c r="H192" s="140">
        <f t="shared" si="22"/>
        <v>510874.2</v>
      </c>
      <c r="I192" s="109">
        <f t="shared" si="22"/>
        <v>668175.9</v>
      </c>
    </row>
    <row r="193" spans="1:9" ht="12.75">
      <c r="A193" s="156"/>
      <c r="B193" s="24" t="s">
        <v>27</v>
      </c>
      <c r="C193" s="7">
        <v>905</v>
      </c>
      <c r="D193" s="8" t="s">
        <v>264</v>
      </c>
      <c r="E193" s="8" t="s">
        <v>264</v>
      </c>
      <c r="F193" s="8" t="s">
        <v>28</v>
      </c>
      <c r="G193" s="8"/>
      <c r="H193" s="140">
        <f t="shared" si="22"/>
        <v>510874.2</v>
      </c>
      <c r="I193" s="109">
        <f t="shared" si="22"/>
        <v>668175.9</v>
      </c>
    </row>
    <row r="194" spans="1:9" ht="12.75">
      <c r="A194" s="156"/>
      <c r="B194" s="24" t="s">
        <v>27</v>
      </c>
      <c r="C194" s="7">
        <v>905</v>
      </c>
      <c r="D194" s="8" t="s">
        <v>264</v>
      </c>
      <c r="E194" s="8" t="s">
        <v>264</v>
      </c>
      <c r="F194" s="8" t="s">
        <v>28</v>
      </c>
      <c r="G194" s="8" t="s">
        <v>29</v>
      </c>
      <c r="H194" s="140">
        <v>510874.2</v>
      </c>
      <c r="I194" s="109">
        <v>668175.9</v>
      </c>
    </row>
    <row r="195" spans="1:9" ht="38.25">
      <c r="A195" s="159" t="s">
        <v>162</v>
      </c>
      <c r="B195" s="9" t="s">
        <v>145</v>
      </c>
      <c r="C195" s="10">
        <v>910</v>
      </c>
      <c r="D195" s="11"/>
      <c r="E195" s="11"/>
      <c r="F195" s="11"/>
      <c r="G195" s="11"/>
      <c r="H195" s="133">
        <f aca="true" t="shared" si="23" ref="H195:I197">H196</f>
        <v>19724</v>
      </c>
      <c r="I195" s="106">
        <f t="shared" si="23"/>
        <v>19755</v>
      </c>
    </row>
    <row r="196" spans="1:9" ht="12.75">
      <c r="A196" s="41"/>
      <c r="B196" s="6" t="s">
        <v>244</v>
      </c>
      <c r="C196" s="7">
        <v>910</v>
      </c>
      <c r="D196" s="8" t="s">
        <v>302</v>
      </c>
      <c r="E196" s="8"/>
      <c r="F196" s="8"/>
      <c r="G196" s="8"/>
      <c r="H196" s="130">
        <f t="shared" si="23"/>
        <v>19724</v>
      </c>
      <c r="I196" s="103">
        <f t="shared" si="23"/>
        <v>19755</v>
      </c>
    </row>
    <row r="197" spans="1:9" ht="38.25">
      <c r="A197" s="41"/>
      <c r="B197" s="6" t="s">
        <v>23</v>
      </c>
      <c r="C197" s="7">
        <v>910</v>
      </c>
      <c r="D197" s="8" t="s">
        <v>302</v>
      </c>
      <c r="E197" s="8" t="s">
        <v>232</v>
      </c>
      <c r="F197" s="8"/>
      <c r="G197" s="8"/>
      <c r="H197" s="130">
        <f t="shared" si="23"/>
        <v>19724</v>
      </c>
      <c r="I197" s="103">
        <f t="shared" si="23"/>
        <v>19755</v>
      </c>
    </row>
    <row r="198" spans="1:9" ht="51">
      <c r="A198" s="41"/>
      <c r="B198" s="6" t="s">
        <v>357</v>
      </c>
      <c r="C198" s="7">
        <v>910</v>
      </c>
      <c r="D198" s="8" t="s">
        <v>302</v>
      </c>
      <c r="E198" s="8" t="s">
        <v>232</v>
      </c>
      <c r="F198" s="8" t="s">
        <v>358</v>
      </c>
      <c r="G198" s="8"/>
      <c r="H198" s="130">
        <f>H199+H201</f>
        <v>19724</v>
      </c>
      <c r="I198" s="103">
        <f>I199+I201</f>
        <v>19755</v>
      </c>
    </row>
    <row r="199" spans="1:9" ht="12.75">
      <c r="A199" s="156"/>
      <c r="B199" s="24" t="s">
        <v>624</v>
      </c>
      <c r="C199" s="7">
        <v>910</v>
      </c>
      <c r="D199" s="8" t="s">
        <v>302</v>
      </c>
      <c r="E199" s="8" t="s">
        <v>232</v>
      </c>
      <c r="F199" s="8" t="s">
        <v>625</v>
      </c>
      <c r="G199" s="8"/>
      <c r="H199" s="140">
        <f>H200</f>
        <v>18487</v>
      </c>
      <c r="I199" s="109">
        <f>I200</f>
        <v>18518</v>
      </c>
    </row>
    <row r="200" spans="1:9" ht="25.5">
      <c r="A200" s="156"/>
      <c r="B200" s="24" t="s">
        <v>347</v>
      </c>
      <c r="C200" s="7">
        <v>910</v>
      </c>
      <c r="D200" s="8" t="s">
        <v>302</v>
      </c>
      <c r="E200" s="8" t="s">
        <v>232</v>
      </c>
      <c r="F200" s="8" t="s">
        <v>625</v>
      </c>
      <c r="G200" s="8" t="s">
        <v>348</v>
      </c>
      <c r="H200" s="140">
        <v>18487</v>
      </c>
      <c r="I200" s="109">
        <v>18518</v>
      </c>
    </row>
    <row r="201" spans="1:9" ht="25.5">
      <c r="A201" s="156"/>
      <c r="B201" s="24" t="s">
        <v>146</v>
      </c>
      <c r="C201" s="7">
        <v>910</v>
      </c>
      <c r="D201" s="8" t="s">
        <v>302</v>
      </c>
      <c r="E201" s="8" t="s">
        <v>232</v>
      </c>
      <c r="F201" s="8" t="s">
        <v>147</v>
      </c>
      <c r="G201" s="8"/>
      <c r="H201" s="140">
        <f>H202</f>
        <v>1237</v>
      </c>
      <c r="I201" s="109">
        <f>I202</f>
        <v>1237</v>
      </c>
    </row>
    <row r="202" spans="1:9" ht="25.5">
      <c r="A202" s="156"/>
      <c r="B202" s="24" t="s">
        <v>347</v>
      </c>
      <c r="C202" s="7">
        <v>910</v>
      </c>
      <c r="D202" s="8" t="s">
        <v>302</v>
      </c>
      <c r="E202" s="8" t="s">
        <v>232</v>
      </c>
      <c r="F202" s="8" t="s">
        <v>147</v>
      </c>
      <c r="G202" s="8" t="s">
        <v>348</v>
      </c>
      <c r="H202" s="140">
        <v>1237</v>
      </c>
      <c r="I202" s="109">
        <v>1237</v>
      </c>
    </row>
    <row r="203" spans="1:9" ht="12.75">
      <c r="A203" s="159" t="s">
        <v>163</v>
      </c>
      <c r="B203" s="9" t="s">
        <v>299</v>
      </c>
      <c r="C203" s="10">
        <v>920</v>
      </c>
      <c r="D203" s="11"/>
      <c r="E203" s="11"/>
      <c r="F203" s="11"/>
      <c r="G203" s="11"/>
      <c r="H203" s="133">
        <f>H204+H220+H226+H239</f>
        <v>213445</v>
      </c>
      <c r="I203" s="106">
        <f>I204+I220+I226+I239</f>
        <v>209389</v>
      </c>
    </row>
    <row r="204" spans="1:9" ht="12.75">
      <c r="A204" s="159" t="s">
        <v>164</v>
      </c>
      <c r="B204" s="9" t="s">
        <v>293</v>
      </c>
      <c r="C204" s="10">
        <v>920</v>
      </c>
      <c r="D204" s="11"/>
      <c r="E204" s="11"/>
      <c r="F204" s="11"/>
      <c r="G204" s="11"/>
      <c r="H204" s="133">
        <f>H205</f>
        <v>21203</v>
      </c>
      <c r="I204" s="106">
        <f>I205</f>
        <v>43182</v>
      </c>
    </row>
    <row r="205" spans="1:9" ht="25.5">
      <c r="A205" s="156"/>
      <c r="B205" s="6" t="s">
        <v>213</v>
      </c>
      <c r="C205" s="7">
        <v>920</v>
      </c>
      <c r="D205" s="8" t="s">
        <v>211</v>
      </c>
      <c r="E205" s="8"/>
      <c r="F205" s="8"/>
      <c r="G205" s="8"/>
      <c r="H205" s="130">
        <f>H206+H216</f>
        <v>21203</v>
      </c>
      <c r="I205" s="103">
        <f>I206+I216</f>
        <v>43182</v>
      </c>
    </row>
    <row r="206" spans="1:9" ht="38.25">
      <c r="A206" s="156"/>
      <c r="B206" s="6" t="s">
        <v>621</v>
      </c>
      <c r="C206" s="7">
        <v>920</v>
      </c>
      <c r="D206" s="8" t="s">
        <v>211</v>
      </c>
      <c r="E206" s="8" t="s">
        <v>214</v>
      </c>
      <c r="F206" s="8"/>
      <c r="G206" s="8"/>
      <c r="H206" s="130">
        <f>H207+H210+H213</f>
        <v>20745</v>
      </c>
      <c r="I206" s="103">
        <f>I207+I210+I213</f>
        <v>43182</v>
      </c>
    </row>
    <row r="207" spans="1:9" ht="51">
      <c r="A207" s="158"/>
      <c r="B207" s="17" t="s">
        <v>357</v>
      </c>
      <c r="C207" s="7">
        <v>920</v>
      </c>
      <c r="D207" s="8" t="s">
        <v>211</v>
      </c>
      <c r="E207" s="8" t="s">
        <v>214</v>
      </c>
      <c r="F207" s="28" t="s">
        <v>358</v>
      </c>
      <c r="G207" s="141"/>
      <c r="H207" s="132">
        <f>H208</f>
        <v>19295</v>
      </c>
      <c r="I207" s="105">
        <f>I208</f>
        <v>19295</v>
      </c>
    </row>
    <row r="208" spans="1:9" ht="12.75">
      <c r="A208" s="158"/>
      <c r="B208" s="17" t="s">
        <v>624</v>
      </c>
      <c r="C208" s="7">
        <v>920</v>
      </c>
      <c r="D208" s="8" t="s">
        <v>211</v>
      </c>
      <c r="E208" s="8" t="s">
        <v>214</v>
      </c>
      <c r="F208" s="28" t="s">
        <v>625</v>
      </c>
      <c r="G208" s="141"/>
      <c r="H208" s="132">
        <f>H209</f>
        <v>19295</v>
      </c>
      <c r="I208" s="105">
        <f>I209</f>
        <v>19295</v>
      </c>
    </row>
    <row r="209" spans="1:9" ht="25.5">
      <c r="A209" s="158"/>
      <c r="B209" s="12" t="s">
        <v>347</v>
      </c>
      <c r="C209" s="7">
        <v>920</v>
      </c>
      <c r="D209" s="8" t="s">
        <v>211</v>
      </c>
      <c r="E209" s="8" t="s">
        <v>214</v>
      </c>
      <c r="F209" s="28" t="s">
        <v>625</v>
      </c>
      <c r="G209" s="25" t="s">
        <v>348</v>
      </c>
      <c r="H209" s="130">
        <v>19295</v>
      </c>
      <c r="I209" s="103">
        <v>19295</v>
      </c>
    </row>
    <row r="210" spans="1:9" ht="38.25">
      <c r="A210" s="156"/>
      <c r="B210" s="6" t="s">
        <v>35</v>
      </c>
      <c r="C210" s="7">
        <v>920</v>
      </c>
      <c r="D210" s="8" t="s">
        <v>211</v>
      </c>
      <c r="E210" s="8" t="s">
        <v>214</v>
      </c>
      <c r="F210" s="8" t="s">
        <v>34</v>
      </c>
      <c r="G210" s="8"/>
      <c r="H210" s="130">
        <f>H211</f>
        <v>725</v>
      </c>
      <c r="I210" s="103">
        <f>I211</f>
        <v>725</v>
      </c>
    </row>
    <row r="211" spans="1:9" ht="38.25">
      <c r="A211" s="156"/>
      <c r="B211" s="6" t="s">
        <v>36</v>
      </c>
      <c r="C211" s="7">
        <v>920</v>
      </c>
      <c r="D211" s="8" t="s">
        <v>211</v>
      </c>
      <c r="E211" s="8" t="s">
        <v>214</v>
      </c>
      <c r="F211" s="8" t="s">
        <v>37</v>
      </c>
      <c r="G211" s="8"/>
      <c r="H211" s="130">
        <f>H212</f>
        <v>725</v>
      </c>
      <c r="I211" s="103">
        <f>I212</f>
        <v>725</v>
      </c>
    </row>
    <row r="212" spans="1:9" ht="12.75">
      <c r="A212" s="156"/>
      <c r="B212" s="6" t="s">
        <v>568</v>
      </c>
      <c r="C212" s="7">
        <v>920</v>
      </c>
      <c r="D212" s="8" t="s">
        <v>211</v>
      </c>
      <c r="E212" s="8" t="s">
        <v>214</v>
      </c>
      <c r="F212" s="8" t="s">
        <v>37</v>
      </c>
      <c r="G212" s="8" t="s">
        <v>628</v>
      </c>
      <c r="H212" s="130">
        <v>725</v>
      </c>
      <c r="I212" s="103">
        <v>725</v>
      </c>
    </row>
    <row r="213" spans="1:9" ht="12.75">
      <c r="A213" s="156"/>
      <c r="B213" s="6" t="s">
        <v>40</v>
      </c>
      <c r="C213" s="7">
        <v>920</v>
      </c>
      <c r="D213" s="8" t="s">
        <v>211</v>
      </c>
      <c r="E213" s="8" t="s">
        <v>214</v>
      </c>
      <c r="F213" s="8" t="s">
        <v>38</v>
      </c>
      <c r="G213" s="8"/>
      <c r="H213" s="130">
        <f>H214</f>
        <v>725</v>
      </c>
      <c r="I213" s="103">
        <f>I214</f>
        <v>23162</v>
      </c>
    </row>
    <row r="214" spans="1:9" ht="38.25">
      <c r="A214" s="156"/>
      <c r="B214" s="6" t="s">
        <v>41</v>
      </c>
      <c r="C214" s="7">
        <v>920</v>
      </c>
      <c r="D214" s="8" t="s">
        <v>211</v>
      </c>
      <c r="E214" s="8" t="s">
        <v>214</v>
      </c>
      <c r="F214" s="8" t="s">
        <v>39</v>
      </c>
      <c r="G214" s="8"/>
      <c r="H214" s="130">
        <f>H215</f>
        <v>725</v>
      </c>
      <c r="I214" s="103">
        <f>I215</f>
        <v>23162</v>
      </c>
    </row>
    <row r="215" spans="1:9" ht="12.75">
      <c r="A215" s="156"/>
      <c r="B215" s="6" t="s">
        <v>568</v>
      </c>
      <c r="C215" s="7">
        <v>920</v>
      </c>
      <c r="D215" s="8" t="s">
        <v>211</v>
      </c>
      <c r="E215" s="8" t="s">
        <v>214</v>
      </c>
      <c r="F215" s="8" t="s">
        <v>39</v>
      </c>
      <c r="G215" s="8" t="s">
        <v>628</v>
      </c>
      <c r="H215" s="130">
        <v>725</v>
      </c>
      <c r="I215" s="103">
        <v>23162</v>
      </c>
    </row>
    <row r="216" spans="1:9" ht="12.75">
      <c r="A216" s="156"/>
      <c r="B216" s="6" t="s">
        <v>674</v>
      </c>
      <c r="C216" s="7">
        <v>920</v>
      </c>
      <c r="D216" s="8" t="s">
        <v>211</v>
      </c>
      <c r="E216" s="8" t="s">
        <v>109</v>
      </c>
      <c r="F216" s="8"/>
      <c r="G216" s="8"/>
      <c r="H216" s="130">
        <f aca="true" t="shared" si="24" ref="H216:I218">H217</f>
        <v>458</v>
      </c>
      <c r="I216" s="103">
        <f t="shared" si="24"/>
        <v>0</v>
      </c>
    </row>
    <row r="217" spans="1:9" ht="12.75">
      <c r="A217" s="156"/>
      <c r="B217" s="152" t="s">
        <v>483</v>
      </c>
      <c r="C217" s="7">
        <v>920</v>
      </c>
      <c r="D217" s="8" t="s">
        <v>211</v>
      </c>
      <c r="E217" s="8" t="s">
        <v>109</v>
      </c>
      <c r="F217" s="8" t="s">
        <v>484</v>
      </c>
      <c r="G217" s="8"/>
      <c r="H217" s="130">
        <f t="shared" si="24"/>
        <v>458</v>
      </c>
      <c r="I217" s="103">
        <f t="shared" si="24"/>
        <v>0</v>
      </c>
    </row>
    <row r="218" spans="1:9" ht="63.75">
      <c r="A218" s="156"/>
      <c r="B218" s="6" t="s">
        <v>443</v>
      </c>
      <c r="C218" s="7">
        <v>920</v>
      </c>
      <c r="D218" s="8" t="s">
        <v>211</v>
      </c>
      <c r="E218" s="8" t="s">
        <v>109</v>
      </c>
      <c r="F218" s="8" t="s">
        <v>51</v>
      </c>
      <c r="G218" s="8"/>
      <c r="H218" s="130">
        <f t="shared" si="24"/>
        <v>458</v>
      </c>
      <c r="I218" s="103">
        <f t="shared" si="24"/>
        <v>0</v>
      </c>
    </row>
    <row r="219" spans="1:9" ht="12.75">
      <c r="A219" s="156"/>
      <c r="B219" s="6" t="s">
        <v>568</v>
      </c>
      <c r="C219" s="7">
        <v>920</v>
      </c>
      <c r="D219" s="8" t="s">
        <v>211</v>
      </c>
      <c r="E219" s="8" t="s">
        <v>109</v>
      </c>
      <c r="F219" s="8" t="s">
        <v>51</v>
      </c>
      <c r="G219" s="8" t="s">
        <v>628</v>
      </c>
      <c r="H219" s="130">
        <v>458</v>
      </c>
      <c r="I219" s="103"/>
    </row>
    <row r="220" spans="1:9" ht="38.25">
      <c r="A220" s="162" t="s">
        <v>165</v>
      </c>
      <c r="B220" s="18" t="s">
        <v>528</v>
      </c>
      <c r="C220" s="19">
        <v>920</v>
      </c>
      <c r="D220" s="58"/>
      <c r="E220" s="58"/>
      <c r="F220" s="58"/>
      <c r="G220" s="58"/>
      <c r="H220" s="142">
        <f aca="true" t="shared" si="25" ref="H220:I222">H221</f>
        <v>6597</v>
      </c>
      <c r="I220" s="110">
        <f t="shared" si="25"/>
        <v>6597</v>
      </c>
    </row>
    <row r="221" spans="1:9" ht="25.5">
      <c r="A221" s="163"/>
      <c r="B221" s="13" t="s">
        <v>213</v>
      </c>
      <c r="C221" s="7">
        <v>920</v>
      </c>
      <c r="D221" s="14" t="s">
        <v>211</v>
      </c>
      <c r="E221" s="14"/>
      <c r="F221" s="14"/>
      <c r="G221" s="14"/>
      <c r="H221" s="125">
        <f t="shared" si="25"/>
        <v>6597</v>
      </c>
      <c r="I221" s="111">
        <f t="shared" si="25"/>
        <v>6597</v>
      </c>
    </row>
    <row r="222" spans="1:9" ht="38.25">
      <c r="A222" s="163"/>
      <c r="B222" s="6" t="s">
        <v>621</v>
      </c>
      <c r="C222" s="7">
        <v>920</v>
      </c>
      <c r="D222" s="8" t="s">
        <v>211</v>
      </c>
      <c r="E222" s="8" t="s">
        <v>214</v>
      </c>
      <c r="F222" s="14"/>
      <c r="G222" s="14"/>
      <c r="H222" s="125">
        <f t="shared" si="25"/>
        <v>6597</v>
      </c>
      <c r="I222" s="111">
        <f t="shared" si="25"/>
        <v>6597</v>
      </c>
    </row>
    <row r="223" spans="1:9" ht="38.25">
      <c r="A223" s="163"/>
      <c r="B223" s="6" t="s">
        <v>665</v>
      </c>
      <c r="C223" s="7">
        <v>920</v>
      </c>
      <c r="D223" s="8" t="s">
        <v>211</v>
      </c>
      <c r="E223" s="8" t="s">
        <v>214</v>
      </c>
      <c r="F223" s="14" t="s">
        <v>42</v>
      </c>
      <c r="G223" s="14"/>
      <c r="H223" s="125">
        <f>H224</f>
        <v>6597</v>
      </c>
      <c r="I223" s="111">
        <f>I224</f>
        <v>6597</v>
      </c>
    </row>
    <row r="224" spans="1:9" ht="25.5">
      <c r="A224" s="163"/>
      <c r="B224" s="6" t="s">
        <v>354</v>
      </c>
      <c r="C224" s="7">
        <v>920</v>
      </c>
      <c r="D224" s="14" t="s">
        <v>211</v>
      </c>
      <c r="E224" s="14" t="s">
        <v>214</v>
      </c>
      <c r="F224" s="14" t="s">
        <v>43</v>
      </c>
      <c r="G224" s="14"/>
      <c r="H224" s="125">
        <f>H225</f>
        <v>6597</v>
      </c>
      <c r="I224" s="111">
        <f>I225</f>
        <v>6597</v>
      </c>
    </row>
    <row r="225" spans="1:9" ht="38.25">
      <c r="A225" s="163"/>
      <c r="B225" s="24" t="s">
        <v>394</v>
      </c>
      <c r="C225" s="7">
        <v>920</v>
      </c>
      <c r="D225" s="14" t="s">
        <v>211</v>
      </c>
      <c r="E225" s="14" t="s">
        <v>214</v>
      </c>
      <c r="F225" s="14" t="s">
        <v>424</v>
      </c>
      <c r="G225" s="14" t="s">
        <v>356</v>
      </c>
      <c r="H225" s="130">
        <v>6597</v>
      </c>
      <c r="I225" s="103">
        <v>6597</v>
      </c>
    </row>
    <row r="226" spans="1:9" ht="38.25">
      <c r="A226" s="162" t="s">
        <v>166</v>
      </c>
      <c r="B226" s="20" t="s">
        <v>292</v>
      </c>
      <c r="C226" s="19">
        <v>920</v>
      </c>
      <c r="D226" s="58"/>
      <c r="E226" s="58"/>
      <c r="F226" s="58"/>
      <c r="G226" s="58"/>
      <c r="H226" s="142">
        <f>H227</f>
        <v>141909</v>
      </c>
      <c r="I226" s="110">
        <f>I227</f>
        <v>119930</v>
      </c>
    </row>
    <row r="227" spans="1:9" ht="25.5">
      <c r="A227" s="163"/>
      <c r="B227" s="13" t="s">
        <v>213</v>
      </c>
      <c r="C227" s="7">
        <v>920</v>
      </c>
      <c r="D227" s="14" t="s">
        <v>211</v>
      </c>
      <c r="E227" s="14"/>
      <c r="F227" s="14"/>
      <c r="G227" s="14"/>
      <c r="H227" s="125">
        <f>H228+H232</f>
        <v>141909</v>
      </c>
      <c r="I227" s="111">
        <f>I228+I232</f>
        <v>119930</v>
      </c>
    </row>
    <row r="228" spans="1:9" ht="38.25">
      <c r="A228" s="163"/>
      <c r="B228" s="6" t="s">
        <v>621</v>
      </c>
      <c r="C228" s="7">
        <v>920</v>
      </c>
      <c r="D228" s="8" t="s">
        <v>211</v>
      </c>
      <c r="E228" s="8" t="s">
        <v>214</v>
      </c>
      <c r="F228" s="14"/>
      <c r="G228" s="14"/>
      <c r="H228" s="125">
        <f aca="true" t="shared" si="26" ref="H228:I230">H229</f>
        <v>57442</v>
      </c>
      <c r="I228" s="111">
        <f t="shared" si="26"/>
        <v>57442</v>
      </c>
    </row>
    <row r="229" spans="1:9" ht="25.5">
      <c r="A229" s="163"/>
      <c r="B229" s="6" t="s">
        <v>44</v>
      </c>
      <c r="C229" s="7">
        <v>920</v>
      </c>
      <c r="D229" s="14" t="s">
        <v>211</v>
      </c>
      <c r="E229" s="14" t="s">
        <v>214</v>
      </c>
      <c r="F229" s="14" t="s">
        <v>45</v>
      </c>
      <c r="G229" s="14"/>
      <c r="H229" s="125">
        <f t="shared" si="26"/>
        <v>57442</v>
      </c>
      <c r="I229" s="111">
        <f t="shared" si="26"/>
        <v>57442</v>
      </c>
    </row>
    <row r="230" spans="1:9" ht="25.5">
      <c r="A230" s="163"/>
      <c r="B230" s="6" t="s">
        <v>354</v>
      </c>
      <c r="C230" s="7">
        <v>920</v>
      </c>
      <c r="D230" s="14" t="s">
        <v>211</v>
      </c>
      <c r="E230" s="14" t="s">
        <v>214</v>
      </c>
      <c r="F230" s="14" t="s">
        <v>46</v>
      </c>
      <c r="G230" s="14"/>
      <c r="H230" s="125">
        <f t="shared" si="26"/>
        <v>57442</v>
      </c>
      <c r="I230" s="111">
        <f t="shared" si="26"/>
        <v>57442</v>
      </c>
    </row>
    <row r="231" spans="1:9" ht="38.25">
      <c r="A231" s="163"/>
      <c r="B231" s="24" t="s">
        <v>394</v>
      </c>
      <c r="C231" s="7">
        <v>920</v>
      </c>
      <c r="D231" s="14" t="s">
        <v>211</v>
      </c>
      <c r="E231" s="14" t="s">
        <v>214</v>
      </c>
      <c r="F231" s="14" t="s">
        <v>46</v>
      </c>
      <c r="G231" s="14" t="s">
        <v>356</v>
      </c>
      <c r="H231" s="130">
        <v>57442</v>
      </c>
      <c r="I231" s="103">
        <v>57442</v>
      </c>
    </row>
    <row r="232" spans="1:9" ht="12.75">
      <c r="A232" s="163"/>
      <c r="B232" s="13" t="s">
        <v>674</v>
      </c>
      <c r="C232" s="7">
        <v>920</v>
      </c>
      <c r="D232" s="56" t="s">
        <v>211</v>
      </c>
      <c r="E232" s="56" t="s">
        <v>109</v>
      </c>
      <c r="F232" s="56"/>
      <c r="G232" s="56"/>
      <c r="H232" s="125">
        <f>H236+H233</f>
        <v>84467</v>
      </c>
      <c r="I232" s="111">
        <f>I236+I233</f>
        <v>62488</v>
      </c>
    </row>
    <row r="233" spans="1:9" ht="38.25">
      <c r="A233" s="163"/>
      <c r="B233" s="6" t="s">
        <v>665</v>
      </c>
      <c r="C233" s="7">
        <v>920</v>
      </c>
      <c r="D233" s="56" t="s">
        <v>211</v>
      </c>
      <c r="E233" s="56" t="s">
        <v>109</v>
      </c>
      <c r="F233" s="56" t="s">
        <v>42</v>
      </c>
      <c r="G233" s="56"/>
      <c r="H233" s="125">
        <f>H234</f>
        <v>62488</v>
      </c>
      <c r="I233" s="111">
        <f>I234</f>
        <v>62488</v>
      </c>
    </row>
    <row r="234" spans="1:9" ht="25.5">
      <c r="A234" s="163"/>
      <c r="B234" s="6" t="s">
        <v>354</v>
      </c>
      <c r="C234" s="7">
        <v>920</v>
      </c>
      <c r="D234" s="56" t="s">
        <v>211</v>
      </c>
      <c r="E234" s="56" t="s">
        <v>109</v>
      </c>
      <c r="F234" s="56" t="s">
        <v>43</v>
      </c>
      <c r="G234" s="56"/>
      <c r="H234" s="125">
        <f>H235</f>
        <v>62488</v>
      </c>
      <c r="I234" s="111">
        <f>I235</f>
        <v>62488</v>
      </c>
    </row>
    <row r="235" spans="1:9" ht="38.25">
      <c r="A235" s="163"/>
      <c r="B235" s="24" t="s">
        <v>394</v>
      </c>
      <c r="C235" s="7">
        <v>920</v>
      </c>
      <c r="D235" s="56" t="s">
        <v>211</v>
      </c>
      <c r="E235" s="56" t="s">
        <v>109</v>
      </c>
      <c r="F235" s="56" t="s">
        <v>43</v>
      </c>
      <c r="G235" s="14" t="s">
        <v>356</v>
      </c>
      <c r="H235" s="125">
        <v>62488</v>
      </c>
      <c r="I235" s="111">
        <v>62488</v>
      </c>
    </row>
    <row r="236" spans="1:9" ht="12.75">
      <c r="A236" s="163"/>
      <c r="B236" s="153" t="s">
        <v>483</v>
      </c>
      <c r="C236" s="7">
        <v>920</v>
      </c>
      <c r="D236" s="56" t="s">
        <v>211</v>
      </c>
      <c r="E236" s="56" t="s">
        <v>109</v>
      </c>
      <c r="F236" s="56" t="s">
        <v>484</v>
      </c>
      <c r="G236" s="56"/>
      <c r="H236" s="125">
        <f>H237</f>
        <v>21979</v>
      </c>
      <c r="I236" s="111">
        <f>I237</f>
        <v>0</v>
      </c>
    </row>
    <row r="237" spans="1:9" ht="63.75">
      <c r="A237" s="163"/>
      <c r="B237" s="6" t="s">
        <v>443</v>
      </c>
      <c r="C237" s="7">
        <v>920</v>
      </c>
      <c r="D237" s="56" t="s">
        <v>211</v>
      </c>
      <c r="E237" s="56" t="s">
        <v>109</v>
      </c>
      <c r="F237" s="56" t="s">
        <v>51</v>
      </c>
      <c r="G237" s="56"/>
      <c r="H237" s="125">
        <f>H238</f>
        <v>21979</v>
      </c>
      <c r="I237" s="111">
        <f>I238</f>
        <v>0</v>
      </c>
    </row>
    <row r="238" spans="1:9" ht="12.75">
      <c r="A238" s="163"/>
      <c r="B238" s="27" t="s">
        <v>568</v>
      </c>
      <c r="C238" s="7">
        <v>920</v>
      </c>
      <c r="D238" s="56" t="s">
        <v>211</v>
      </c>
      <c r="E238" s="56" t="s">
        <v>109</v>
      </c>
      <c r="F238" s="56" t="s">
        <v>51</v>
      </c>
      <c r="G238" s="56" t="s">
        <v>628</v>
      </c>
      <c r="H238" s="130">
        <v>21979</v>
      </c>
      <c r="I238" s="103"/>
    </row>
    <row r="239" spans="1:9" ht="38.25">
      <c r="A239" s="162" t="s">
        <v>167</v>
      </c>
      <c r="B239" s="18" t="s">
        <v>675</v>
      </c>
      <c r="C239" s="19">
        <v>920</v>
      </c>
      <c r="D239" s="58"/>
      <c r="E239" s="58"/>
      <c r="F239" s="58"/>
      <c r="G239" s="58"/>
      <c r="H239" s="142">
        <f>H240+H245</f>
        <v>43736</v>
      </c>
      <c r="I239" s="110">
        <f>I240+I245</f>
        <v>39680</v>
      </c>
    </row>
    <row r="240" spans="1:9" ht="25.5">
      <c r="A240" s="163"/>
      <c r="B240" s="13" t="s">
        <v>213</v>
      </c>
      <c r="C240" s="7">
        <v>920</v>
      </c>
      <c r="D240" s="14" t="s">
        <v>211</v>
      </c>
      <c r="E240" s="14"/>
      <c r="F240" s="14"/>
      <c r="G240" s="14"/>
      <c r="H240" s="125">
        <f aca="true" t="shared" si="27" ref="H240:I243">H241</f>
        <v>39680</v>
      </c>
      <c r="I240" s="111">
        <f t="shared" si="27"/>
        <v>39680</v>
      </c>
    </row>
    <row r="241" spans="1:9" ht="38.25">
      <c r="A241" s="163"/>
      <c r="B241" s="6" t="s">
        <v>621</v>
      </c>
      <c r="C241" s="7">
        <v>920</v>
      </c>
      <c r="D241" s="8" t="s">
        <v>211</v>
      </c>
      <c r="E241" s="8" t="s">
        <v>214</v>
      </c>
      <c r="F241" s="14"/>
      <c r="G241" s="14"/>
      <c r="H241" s="125">
        <f t="shared" si="27"/>
        <v>39680</v>
      </c>
      <c r="I241" s="111">
        <f t="shared" si="27"/>
        <v>39680</v>
      </c>
    </row>
    <row r="242" spans="1:9" ht="38.25">
      <c r="A242" s="163"/>
      <c r="B242" s="6" t="s">
        <v>665</v>
      </c>
      <c r="C242" s="7">
        <v>920</v>
      </c>
      <c r="D242" s="8" t="s">
        <v>211</v>
      </c>
      <c r="E242" s="8" t="s">
        <v>214</v>
      </c>
      <c r="F242" s="14" t="s">
        <v>42</v>
      </c>
      <c r="G242" s="14"/>
      <c r="H242" s="125">
        <f t="shared" si="27"/>
        <v>39680</v>
      </c>
      <c r="I242" s="111">
        <f t="shared" si="27"/>
        <v>39680</v>
      </c>
    </row>
    <row r="243" spans="1:9" ht="25.5">
      <c r="A243" s="163"/>
      <c r="B243" s="6" t="s">
        <v>354</v>
      </c>
      <c r="C243" s="7">
        <v>920</v>
      </c>
      <c r="D243" s="14" t="s">
        <v>211</v>
      </c>
      <c r="E243" s="14" t="s">
        <v>214</v>
      </c>
      <c r="F243" s="14" t="s">
        <v>43</v>
      </c>
      <c r="G243" s="14"/>
      <c r="H243" s="125">
        <f t="shared" si="27"/>
        <v>39680</v>
      </c>
      <c r="I243" s="111">
        <f t="shared" si="27"/>
        <v>39680</v>
      </c>
    </row>
    <row r="244" spans="1:9" ht="38.25">
      <c r="A244" s="163"/>
      <c r="B244" s="24" t="s">
        <v>394</v>
      </c>
      <c r="C244" s="7">
        <v>920</v>
      </c>
      <c r="D244" s="14" t="s">
        <v>211</v>
      </c>
      <c r="E244" s="14" t="s">
        <v>214</v>
      </c>
      <c r="F244" s="14" t="s">
        <v>43</v>
      </c>
      <c r="G244" s="14" t="s">
        <v>356</v>
      </c>
      <c r="H244" s="130">
        <v>39680</v>
      </c>
      <c r="I244" s="103">
        <v>39680</v>
      </c>
    </row>
    <row r="245" spans="1:9" ht="12.75">
      <c r="A245" s="163"/>
      <c r="B245" s="12" t="s">
        <v>248</v>
      </c>
      <c r="C245" s="7">
        <v>920</v>
      </c>
      <c r="D245" s="8" t="s">
        <v>234</v>
      </c>
      <c r="E245" s="8"/>
      <c r="F245" s="14"/>
      <c r="G245" s="14"/>
      <c r="H245" s="130">
        <f aca="true" t="shared" si="28" ref="H245:I248">H246</f>
        <v>4056</v>
      </c>
      <c r="I245" s="103">
        <f t="shared" si="28"/>
        <v>0</v>
      </c>
    </row>
    <row r="246" spans="1:9" ht="12.75">
      <c r="A246" s="163"/>
      <c r="B246" s="12" t="s">
        <v>305</v>
      </c>
      <c r="C246" s="7">
        <v>920</v>
      </c>
      <c r="D246" s="8" t="s">
        <v>234</v>
      </c>
      <c r="E246" s="8" t="s">
        <v>109</v>
      </c>
      <c r="F246" s="14"/>
      <c r="G246" s="14"/>
      <c r="H246" s="130">
        <f t="shared" si="28"/>
        <v>4056</v>
      </c>
      <c r="I246" s="103">
        <f t="shared" si="28"/>
        <v>0</v>
      </c>
    </row>
    <row r="247" spans="1:9" ht="12.75">
      <c r="A247" s="163"/>
      <c r="B247" s="120" t="s">
        <v>483</v>
      </c>
      <c r="C247" s="7">
        <v>920</v>
      </c>
      <c r="D247" s="8" t="s">
        <v>234</v>
      </c>
      <c r="E247" s="8" t="s">
        <v>109</v>
      </c>
      <c r="F247" s="8" t="s">
        <v>484</v>
      </c>
      <c r="G247" s="8"/>
      <c r="H247" s="130">
        <f t="shared" si="28"/>
        <v>4056</v>
      </c>
      <c r="I247" s="103">
        <f t="shared" si="28"/>
        <v>0</v>
      </c>
    </row>
    <row r="248" spans="1:9" ht="38.25">
      <c r="A248" s="163"/>
      <c r="B248" s="12" t="s">
        <v>306</v>
      </c>
      <c r="C248" s="7">
        <v>920</v>
      </c>
      <c r="D248" s="8" t="s">
        <v>234</v>
      </c>
      <c r="E248" s="8" t="s">
        <v>109</v>
      </c>
      <c r="F248" s="8" t="s">
        <v>307</v>
      </c>
      <c r="G248" s="8"/>
      <c r="H248" s="130">
        <f t="shared" si="28"/>
        <v>4056</v>
      </c>
      <c r="I248" s="103">
        <f t="shared" si="28"/>
        <v>0</v>
      </c>
    </row>
    <row r="249" spans="1:9" ht="25.5">
      <c r="A249" s="163"/>
      <c r="B249" s="12" t="s">
        <v>308</v>
      </c>
      <c r="C249" s="7">
        <v>920</v>
      </c>
      <c r="D249" s="8" t="s">
        <v>234</v>
      </c>
      <c r="E249" s="8" t="s">
        <v>109</v>
      </c>
      <c r="F249" s="8" t="s">
        <v>307</v>
      </c>
      <c r="G249" s="8" t="s">
        <v>309</v>
      </c>
      <c r="H249" s="130">
        <v>4056</v>
      </c>
      <c r="I249" s="103"/>
    </row>
    <row r="250" spans="1:9" ht="25.5">
      <c r="A250" s="159" t="s">
        <v>168</v>
      </c>
      <c r="B250" s="9" t="s">
        <v>283</v>
      </c>
      <c r="C250" s="10">
        <v>921</v>
      </c>
      <c r="D250" s="11"/>
      <c r="E250" s="11"/>
      <c r="F250" s="11"/>
      <c r="G250" s="11"/>
      <c r="H250" s="133">
        <f>H251+H268</f>
        <v>152576</v>
      </c>
      <c r="I250" s="106">
        <f>I251+I268</f>
        <v>152576</v>
      </c>
    </row>
    <row r="251" spans="1:9" ht="25.5">
      <c r="A251" s="159" t="s">
        <v>169</v>
      </c>
      <c r="B251" s="9" t="s">
        <v>284</v>
      </c>
      <c r="C251" s="10">
        <v>921</v>
      </c>
      <c r="D251" s="11"/>
      <c r="E251" s="11"/>
      <c r="F251" s="11"/>
      <c r="G251" s="11"/>
      <c r="H251" s="133">
        <f>H252+H263</f>
        <v>101350</v>
      </c>
      <c r="I251" s="106">
        <f>I252+I263</f>
        <v>101350</v>
      </c>
    </row>
    <row r="252" spans="1:9" ht="12.75">
      <c r="A252" s="156"/>
      <c r="B252" s="6" t="s">
        <v>244</v>
      </c>
      <c r="C252" s="7">
        <v>921</v>
      </c>
      <c r="D252" s="8" t="s">
        <v>302</v>
      </c>
      <c r="E252" s="8"/>
      <c r="F252" s="8"/>
      <c r="G252" s="8"/>
      <c r="H252" s="130">
        <f>H253</f>
        <v>81700</v>
      </c>
      <c r="I252" s="103">
        <f>I253</f>
        <v>81700</v>
      </c>
    </row>
    <row r="253" spans="1:9" ht="12.75">
      <c r="A253" s="156"/>
      <c r="B253" s="6" t="s">
        <v>303</v>
      </c>
      <c r="C253" s="7">
        <v>921</v>
      </c>
      <c r="D253" s="8" t="s">
        <v>302</v>
      </c>
      <c r="E253" s="8" t="s">
        <v>231</v>
      </c>
      <c r="F253" s="8"/>
      <c r="G253" s="8"/>
      <c r="H253" s="130">
        <f>H254+H257</f>
        <v>81700</v>
      </c>
      <c r="I253" s="103">
        <f>I254+I257</f>
        <v>81700</v>
      </c>
    </row>
    <row r="254" spans="1:9" ht="51">
      <c r="A254" s="156"/>
      <c r="B254" s="6" t="s">
        <v>357</v>
      </c>
      <c r="C254" s="7">
        <v>921</v>
      </c>
      <c r="D254" s="8" t="s">
        <v>302</v>
      </c>
      <c r="E254" s="8" t="s">
        <v>231</v>
      </c>
      <c r="F254" s="8" t="s">
        <v>358</v>
      </c>
      <c r="G254" s="8"/>
      <c r="H254" s="130">
        <f>H255</f>
        <v>68759</v>
      </c>
      <c r="I254" s="103">
        <f>I255</f>
        <v>68759</v>
      </c>
    </row>
    <row r="255" spans="1:9" ht="12.75">
      <c r="A255" s="156"/>
      <c r="B255" s="6" t="s">
        <v>624</v>
      </c>
      <c r="C255" s="7">
        <v>921</v>
      </c>
      <c r="D255" s="8" t="s">
        <v>302</v>
      </c>
      <c r="E255" s="8" t="s">
        <v>231</v>
      </c>
      <c r="F255" s="8" t="s">
        <v>625</v>
      </c>
      <c r="G255" s="8"/>
      <c r="H255" s="130">
        <f>H256</f>
        <v>68759</v>
      </c>
      <c r="I255" s="103">
        <f>I256</f>
        <v>68759</v>
      </c>
    </row>
    <row r="256" spans="1:9" ht="25.5">
      <c r="A256" s="156"/>
      <c r="B256" s="12" t="s">
        <v>347</v>
      </c>
      <c r="C256" s="7">
        <v>921</v>
      </c>
      <c r="D256" s="8" t="s">
        <v>302</v>
      </c>
      <c r="E256" s="8" t="s">
        <v>231</v>
      </c>
      <c r="F256" s="8" t="s">
        <v>625</v>
      </c>
      <c r="G256" s="8" t="s">
        <v>348</v>
      </c>
      <c r="H256" s="130">
        <v>68759</v>
      </c>
      <c r="I256" s="103">
        <v>68759</v>
      </c>
    </row>
    <row r="257" spans="1:9" ht="38.25">
      <c r="A257" s="156"/>
      <c r="B257" s="6" t="s">
        <v>343</v>
      </c>
      <c r="C257" s="7">
        <v>921</v>
      </c>
      <c r="D257" s="8" t="s">
        <v>302</v>
      </c>
      <c r="E257" s="8" t="s">
        <v>231</v>
      </c>
      <c r="F257" s="8" t="s">
        <v>344</v>
      </c>
      <c r="G257" s="8"/>
      <c r="H257" s="130">
        <f>H258</f>
        <v>12941</v>
      </c>
      <c r="I257" s="103">
        <f>I258</f>
        <v>12941</v>
      </c>
    </row>
    <row r="258" spans="1:9" ht="38.25">
      <c r="A258" s="156"/>
      <c r="B258" s="6" t="s">
        <v>345</v>
      </c>
      <c r="C258" s="7">
        <v>921</v>
      </c>
      <c r="D258" s="8" t="s">
        <v>302</v>
      </c>
      <c r="E258" s="8" t="s">
        <v>231</v>
      </c>
      <c r="F258" s="8" t="s">
        <v>346</v>
      </c>
      <c r="G258" s="8"/>
      <c r="H258" s="130">
        <f>H259+H261</f>
        <v>12941</v>
      </c>
      <c r="I258" s="103">
        <f>I259+I261</f>
        <v>12941</v>
      </c>
    </row>
    <row r="259" spans="1:9" ht="63.75">
      <c r="A259" s="156"/>
      <c r="B259" s="12" t="s">
        <v>96</v>
      </c>
      <c r="C259" s="21">
        <v>921</v>
      </c>
      <c r="D259" s="8" t="s">
        <v>302</v>
      </c>
      <c r="E259" s="8" t="s">
        <v>231</v>
      </c>
      <c r="F259" s="8" t="s">
        <v>98</v>
      </c>
      <c r="G259" s="22"/>
      <c r="H259" s="130">
        <f>H260</f>
        <v>12900</v>
      </c>
      <c r="I259" s="103">
        <f>I260</f>
        <v>12900</v>
      </c>
    </row>
    <row r="260" spans="1:9" ht="25.5">
      <c r="A260" s="156"/>
      <c r="B260" s="12" t="s">
        <v>347</v>
      </c>
      <c r="C260" s="21">
        <v>921</v>
      </c>
      <c r="D260" s="8" t="s">
        <v>302</v>
      </c>
      <c r="E260" s="8" t="s">
        <v>231</v>
      </c>
      <c r="F260" s="8" t="s">
        <v>98</v>
      </c>
      <c r="G260" s="22" t="s">
        <v>348</v>
      </c>
      <c r="H260" s="130">
        <v>12900</v>
      </c>
      <c r="I260" s="103">
        <v>12900</v>
      </c>
    </row>
    <row r="261" spans="1:9" ht="51">
      <c r="A261" s="156"/>
      <c r="B261" s="12" t="s">
        <v>97</v>
      </c>
      <c r="C261" s="21">
        <v>921</v>
      </c>
      <c r="D261" s="8" t="s">
        <v>302</v>
      </c>
      <c r="E261" s="8" t="s">
        <v>231</v>
      </c>
      <c r="F261" s="8" t="s">
        <v>99</v>
      </c>
      <c r="G261" s="22"/>
      <c r="H261" s="130">
        <f>H262</f>
        <v>41</v>
      </c>
      <c r="I261" s="103">
        <f>I262</f>
        <v>41</v>
      </c>
    </row>
    <row r="262" spans="1:9" ht="102">
      <c r="A262" s="156"/>
      <c r="B262" s="12" t="s">
        <v>598</v>
      </c>
      <c r="C262" s="21">
        <v>921</v>
      </c>
      <c r="D262" s="8" t="s">
        <v>302</v>
      </c>
      <c r="E262" s="8" t="s">
        <v>231</v>
      </c>
      <c r="F262" s="8" t="s">
        <v>99</v>
      </c>
      <c r="G262" s="22" t="s">
        <v>348</v>
      </c>
      <c r="H262" s="130">
        <v>41</v>
      </c>
      <c r="I262" s="103">
        <v>41</v>
      </c>
    </row>
    <row r="263" spans="1:9" ht="12.75">
      <c r="A263" s="156"/>
      <c r="B263" s="6" t="s">
        <v>248</v>
      </c>
      <c r="C263" s="7">
        <v>921</v>
      </c>
      <c r="D263" s="8" t="s">
        <v>234</v>
      </c>
      <c r="E263" s="8"/>
      <c r="F263" s="8"/>
      <c r="G263" s="8"/>
      <c r="H263" s="130">
        <f aca="true" t="shared" si="29" ref="H263:I266">H264</f>
        <v>19650</v>
      </c>
      <c r="I263" s="103">
        <f t="shared" si="29"/>
        <v>19650</v>
      </c>
    </row>
    <row r="264" spans="1:9" ht="25.5">
      <c r="A264" s="156"/>
      <c r="B264" s="6" t="s">
        <v>249</v>
      </c>
      <c r="C264" s="7">
        <v>921</v>
      </c>
      <c r="D264" s="8" t="s">
        <v>234</v>
      </c>
      <c r="E264" s="8" t="s">
        <v>108</v>
      </c>
      <c r="F264" s="8"/>
      <c r="G264" s="8"/>
      <c r="H264" s="130">
        <f t="shared" si="29"/>
        <v>19650</v>
      </c>
      <c r="I264" s="103">
        <f t="shared" si="29"/>
        <v>19650</v>
      </c>
    </row>
    <row r="265" spans="1:9" ht="25.5">
      <c r="A265" s="156"/>
      <c r="B265" s="6" t="s">
        <v>349</v>
      </c>
      <c r="C265" s="7">
        <v>921</v>
      </c>
      <c r="D265" s="8" t="s">
        <v>234</v>
      </c>
      <c r="E265" s="8" t="s">
        <v>108</v>
      </c>
      <c r="F265" s="8" t="s">
        <v>350</v>
      </c>
      <c r="G265" s="8"/>
      <c r="H265" s="130">
        <f t="shared" si="29"/>
        <v>19650</v>
      </c>
      <c r="I265" s="103">
        <f t="shared" si="29"/>
        <v>19650</v>
      </c>
    </row>
    <row r="266" spans="1:9" ht="25.5">
      <c r="A266" s="156"/>
      <c r="B266" s="15" t="s">
        <v>351</v>
      </c>
      <c r="C266" s="21">
        <v>921</v>
      </c>
      <c r="D266" s="22" t="s">
        <v>234</v>
      </c>
      <c r="E266" s="22" t="s">
        <v>108</v>
      </c>
      <c r="F266" s="22" t="s">
        <v>352</v>
      </c>
      <c r="G266" s="22"/>
      <c r="H266" s="125">
        <f t="shared" si="29"/>
        <v>19650</v>
      </c>
      <c r="I266" s="111">
        <f t="shared" si="29"/>
        <v>19650</v>
      </c>
    </row>
    <row r="267" spans="1:9" ht="25.5">
      <c r="A267" s="156"/>
      <c r="B267" s="15" t="s">
        <v>351</v>
      </c>
      <c r="C267" s="21">
        <v>921</v>
      </c>
      <c r="D267" s="22" t="s">
        <v>234</v>
      </c>
      <c r="E267" s="22" t="s">
        <v>108</v>
      </c>
      <c r="F267" s="22" t="s">
        <v>352</v>
      </c>
      <c r="G267" s="22" t="s">
        <v>353</v>
      </c>
      <c r="H267" s="130">
        <v>19650</v>
      </c>
      <c r="I267" s="103">
        <v>19650</v>
      </c>
    </row>
    <row r="268" spans="1:9" ht="25.5">
      <c r="A268" s="159" t="s">
        <v>170</v>
      </c>
      <c r="B268" s="9" t="s">
        <v>282</v>
      </c>
      <c r="C268" s="10">
        <v>921</v>
      </c>
      <c r="D268" s="11"/>
      <c r="E268" s="11"/>
      <c r="F268" s="11"/>
      <c r="G268" s="11"/>
      <c r="H268" s="133">
        <f>H269+H274</f>
        <v>51226</v>
      </c>
      <c r="I268" s="106">
        <f>I269+I274</f>
        <v>51226</v>
      </c>
    </row>
    <row r="269" spans="1:9" ht="12.75">
      <c r="A269" s="156"/>
      <c r="B269" s="6" t="s">
        <v>244</v>
      </c>
      <c r="C269" s="7">
        <v>921</v>
      </c>
      <c r="D269" s="8" t="s">
        <v>302</v>
      </c>
      <c r="E269" s="8"/>
      <c r="F269" s="8"/>
      <c r="G269" s="8"/>
      <c r="H269" s="130">
        <f>H270</f>
        <v>41476</v>
      </c>
      <c r="I269" s="103">
        <f>I270</f>
        <v>41476</v>
      </c>
    </row>
    <row r="270" spans="1:9" ht="12.75">
      <c r="A270" s="156"/>
      <c r="B270" s="6" t="s">
        <v>303</v>
      </c>
      <c r="C270" s="7">
        <v>921</v>
      </c>
      <c r="D270" s="8" t="s">
        <v>302</v>
      </c>
      <c r="E270" s="8" t="s">
        <v>231</v>
      </c>
      <c r="F270" s="8"/>
      <c r="G270" s="8"/>
      <c r="H270" s="130">
        <f aca="true" t="shared" si="30" ref="H270:I272">H271</f>
        <v>41476</v>
      </c>
      <c r="I270" s="103">
        <f t="shared" si="30"/>
        <v>41476</v>
      </c>
    </row>
    <row r="271" spans="1:9" ht="51">
      <c r="A271" s="156"/>
      <c r="B271" s="6" t="s">
        <v>357</v>
      </c>
      <c r="C271" s="7">
        <v>921</v>
      </c>
      <c r="D271" s="8" t="s">
        <v>302</v>
      </c>
      <c r="E271" s="8" t="s">
        <v>231</v>
      </c>
      <c r="F271" s="8" t="s">
        <v>358</v>
      </c>
      <c r="G271" s="8"/>
      <c r="H271" s="130">
        <f t="shared" si="30"/>
        <v>41476</v>
      </c>
      <c r="I271" s="103">
        <f t="shared" si="30"/>
        <v>41476</v>
      </c>
    </row>
    <row r="272" spans="1:9" ht="25.5">
      <c r="A272" s="156"/>
      <c r="B272" s="6" t="s">
        <v>416</v>
      </c>
      <c r="C272" s="7">
        <v>921</v>
      </c>
      <c r="D272" s="8" t="s">
        <v>302</v>
      </c>
      <c r="E272" s="8" t="s">
        <v>231</v>
      </c>
      <c r="F272" s="8" t="s">
        <v>359</v>
      </c>
      <c r="G272" s="8"/>
      <c r="H272" s="130">
        <f t="shared" si="30"/>
        <v>41476</v>
      </c>
      <c r="I272" s="103">
        <f t="shared" si="30"/>
        <v>41476</v>
      </c>
    </row>
    <row r="273" spans="1:9" ht="38.25">
      <c r="A273" s="156"/>
      <c r="B273" s="24" t="s">
        <v>394</v>
      </c>
      <c r="C273" s="7">
        <v>921</v>
      </c>
      <c r="D273" s="8" t="s">
        <v>302</v>
      </c>
      <c r="E273" s="8" t="s">
        <v>231</v>
      </c>
      <c r="F273" s="8" t="s">
        <v>359</v>
      </c>
      <c r="G273" s="8" t="s">
        <v>356</v>
      </c>
      <c r="H273" s="130">
        <v>41476</v>
      </c>
      <c r="I273" s="103">
        <v>41476</v>
      </c>
    </row>
    <row r="274" spans="1:9" ht="12.75">
      <c r="A274" s="156"/>
      <c r="B274" s="6" t="s">
        <v>248</v>
      </c>
      <c r="C274" s="21">
        <v>921</v>
      </c>
      <c r="D274" s="8" t="s">
        <v>234</v>
      </c>
      <c r="E274" s="8"/>
      <c r="F274" s="28"/>
      <c r="G274" s="8"/>
      <c r="H274" s="130">
        <f aca="true" t="shared" si="31" ref="H274:I277">H275</f>
        <v>9750</v>
      </c>
      <c r="I274" s="103">
        <f t="shared" si="31"/>
        <v>9750</v>
      </c>
    </row>
    <row r="275" spans="1:9" ht="25.5">
      <c r="A275" s="156"/>
      <c r="B275" s="6" t="s">
        <v>249</v>
      </c>
      <c r="C275" s="21">
        <v>921</v>
      </c>
      <c r="D275" s="8" t="s">
        <v>234</v>
      </c>
      <c r="E275" s="8" t="s">
        <v>108</v>
      </c>
      <c r="F275" s="28"/>
      <c r="G275" s="8"/>
      <c r="H275" s="130">
        <f t="shared" si="31"/>
        <v>9750</v>
      </c>
      <c r="I275" s="103">
        <f t="shared" si="31"/>
        <v>9750</v>
      </c>
    </row>
    <row r="276" spans="1:9" ht="25.5">
      <c r="A276" s="156"/>
      <c r="B276" s="6" t="s">
        <v>349</v>
      </c>
      <c r="C276" s="7">
        <v>921</v>
      </c>
      <c r="D276" s="8" t="s">
        <v>234</v>
      </c>
      <c r="E276" s="8" t="s">
        <v>108</v>
      </c>
      <c r="F276" s="8" t="s">
        <v>350</v>
      </c>
      <c r="G276" s="8"/>
      <c r="H276" s="130">
        <f t="shared" si="31"/>
        <v>9750</v>
      </c>
      <c r="I276" s="103">
        <f t="shared" si="31"/>
        <v>9750</v>
      </c>
    </row>
    <row r="277" spans="1:9" ht="25.5">
      <c r="A277" s="156"/>
      <c r="B277" s="15" t="s">
        <v>351</v>
      </c>
      <c r="C277" s="21">
        <v>921</v>
      </c>
      <c r="D277" s="22" t="s">
        <v>234</v>
      </c>
      <c r="E277" s="22" t="s">
        <v>108</v>
      </c>
      <c r="F277" s="22" t="s">
        <v>352</v>
      </c>
      <c r="G277" s="22"/>
      <c r="H277" s="130">
        <f t="shared" si="31"/>
        <v>9750</v>
      </c>
      <c r="I277" s="103">
        <f t="shared" si="31"/>
        <v>9750</v>
      </c>
    </row>
    <row r="278" spans="1:9" ht="25.5">
      <c r="A278" s="156"/>
      <c r="B278" s="15" t="s">
        <v>351</v>
      </c>
      <c r="C278" s="21">
        <v>921</v>
      </c>
      <c r="D278" s="22" t="s">
        <v>234</v>
      </c>
      <c r="E278" s="22" t="s">
        <v>108</v>
      </c>
      <c r="F278" s="22" t="s">
        <v>352</v>
      </c>
      <c r="G278" s="22" t="s">
        <v>353</v>
      </c>
      <c r="H278" s="130">
        <v>9750</v>
      </c>
      <c r="I278" s="103">
        <v>9750</v>
      </c>
    </row>
    <row r="279" spans="1:9" ht="12.75">
      <c r="A279" s="159" t="s">
        <v>171</v>
      </c>
      <c r="B279" s="9" t="s">
        <v>216</v>
      </c>
      <c r="C279" s="10">
        <v>918</v>
      </c>
      <c r="D279" s="11"/>
      <c r="E279" s="11"/>
      <c r="F279" s="11"/>
      <c r="G279" s="11"/>
      <c r="H279" s="133">
        <f>H280+H286</f>
        <v>116413.1</v>
      </c>
      <c r="I279" s="106">
        <f>I280+I286</f>
        <v>116413.1</v>
      </c>
    </row>
    <row r="280" spans="1:9" ht="12.75">
      <c r="A280" s="159" t="s">
        <v>172</v>
      </c>
      <c r="B280" s="9" t="s">
        <v>298</v>
      </c>
      <c r="C280" s="10">
        <v>918</v>
      </c>
      <c r="D280" s="11"/>
      <c r="E280" s="11"/>
      <c r="F280" s="11"/>
      <c r="G280" s="11"/>
      <c r="H280" s="133">
        <f aca="true" t="shared" si="32" ref="H280:I282">H281</f>
        <v>20966</v>
      </c>
      <c r="I280" s="106">
        <f t="shared" si="32"/>
        <v>20966</v>
      </c>
    </row>
    <row r="281" spans="1:9" ht="12.75">
      <c r="A281" s="156"/>
      <c r="B281" s="6" t="s">
        <v>248</v>
      </c>
      <c r="C281" s="7">
        <v>918</v>
      </c>
      <c r="D281" s="8" t="s">
        <v>234</v>
      </c>
      <c r="E281" s="8"/>
      <c r="F281" s="8"/>
      <c r="G281" s="8"/>
      <c r="H281" s="130">
        <f t="shared" si="32"/>
        <v>20966</v>
      </c>
      <c r="I281" s="103">
        <f t="shared" si="32"/>
        <v>20966</v>
      </c>
    </row>
    <row r="282" spans="1:9" ht="25.5">
      <c r="A282" s="156"/>
      <c r="B282" s="6" t="s">
        <v>249</v>
      </c>
      <c r="C282" s="7">
        <v>918</v>
      </c>
      <c r="D282" s="8" t="s">
        <v>234</v>
      </c>
      <c r="E282" s="8" t="s">
        <v>108</v>
      </c>
      <c r="F282" s="8"/>
      <c r="G282" s="8"/>
      <c r="H282" s="130">
        <f t="shared" si="32"/>
        <v>20966</v>
      </c>
      <c r="I282" s="103">
        <f t="shared" si="32"/>
        <v>20966</v>
      </c>
    </row>
    <row r="283" spans="1:9" ht="51">
      <c r="A283" s="156"/>
      <c r="B283" s="17" t="s">
        <v>357</v>
      </c>
      <c r="C283" s="7">
        <v>918</v>
      </c>
      <c r="D283" s="8" t="s">
        <v>234</v>
      </c>
      <c r="E283" s="8" t="s">
        <v>108</v>
      </c>
      <c r="F283" s="8" t="s">
        <v>358</v>
      </c>
      <c r="G283" s="8"/>
      <c r="H283" s="130">
        <f>H284</f>
        <v>20966</v>
      </c>
      <c r="I283" s="103">
        <f>I284</f>
        <v>20966</v>
      </c>
    </row>
    <row r="284" spans="1:9" ht="12.75">
      <c r="A284" s="156"/>
      <c r="B284" s="17" t="s">
        <v>624</v>
      </c>
      <c r="C284" s="7">
        <v>918</v>
      </c>
      <c r="D284" s="8" t="s">
        <v>234</v>
      </c>
      <c r="E284" s="8" t="s">
        <v>108</v>
      </c>
      <c r="F284" s="8" t="s">
        <v>625</v>
      </c>
      <c r="G284" s="8"/>
      <c r="H284" s="130">
        <f>H285</f>
        <v>20966</v>
      </c>
      <c r="I284" s="103">
        <f>I285</f>
        <v>20966</v>
      </c>
    </row>
    <row r="285" spans="1:9" ht="25.5">
      <c r="A285" s="156"/>
      <c r="B285" s="12" t="s">
        <v>347</v>
      </c>
      <c r="C285" s="7">
        <v>918</v>
      </c>
      <c r="D285" s="8" t="s">
        <v>234</v>
      </c>
      <c r="E285" s="8" t="s">
        <v>108</v>
      </c>
      <c r="F285" s="8" t="s">
        <v>625</v>
      </c>
      <c r="G285" s="25" t="s">
        <v>348</v>
      </c>
      <c r="H285" s="130">
        <v>20966</v>
      </c>
      <c r="I285" s="103">
        <v>20966</v>
      </c>
    </row>
    <row r="286" spans="1:9" s="44" customFormat="1" ht="25.5">
      <c r="A286" s="161" t="s">
        <v>173</v>
      </c>
      <c r="B286" s="80" t="s">
        <v>271</v>
      </c>
      <c r="C286" s="81">
        <v>918</v>
      </c>
      <c r="D286" s="82"/>
      <c r="E286" s="82"/>
      <c r="F286" s="82"/>
      <c r="G286" s="82"/>
      <c r="H286" s="138">
        <f>H293+H298+H304+H287+H320+H331</f>
        <v>95447.1</v>
      </c>
      <c r="I286" s="112">
        <f>I293+I298+I304+I287+I320+I331</f>
        <v>95447.1</v>
      </c>
    </row>
    <row r="287" spans="1:9" s="44" customFormat="1" ht="25.5">
      <c r="A287" s="164"/>
      <c r="B287" s="27" t="s">
        <v>213</v>
      </c>
      <c r="C287" s="88">
        <v>918</v>
      </c>
      <c r="D287" s="56" t="s">
        <v>211</v>
      </c>
      <c r="E287" s="56"/>
      <c r="F287" s="56"/>
      <c r="G287" s="56"/>
      <c r="H287" s="139">
        <f aca="true" t="shared" si="33" ref="H287:I291">H288</f>
        <v>100</v>
      </c>
      <c r="I287" s="108">
        <f t="shared" si="33"/>
        <v>500</v>
      </c>
    </row>
    <row r="288" spans="1:9" s="44" customFormat="1" ht="12.75">
      <c r="A288" s="164"/>
      <c r="B288" s="27" t="s">
        <v>674</v>
      </c>
      <c r="C288" s="88">
        <v>918</v>
      </c>
      <c r="D288" s="56" t="s">
        <v>211</v>
      </c>
      <c r="E288" s="56" t="s">
        <v>109</v>
      </c>
      <c r="F288" s="56"/>
      <c r="G288" s="56"/>
      <c r="H288" s="139">
        <f t="shared" si="33"/>
        <v>100</v>
      </c>
      <c r="I288" s="108">
        <f t="shared" si="33"/>
        <v>500</v>
      </c>
    </row>
    <row r="289" spans="1:9" s="44" customFormat="1" ht="38.25">
      <c r="A289" s="164"/>
      <c r="B289" s="15" t="s">
        <v>521</v>
      </c>
      <c r="C289" s="7">
        <v>918</v>
      </c>
      <c r="D289" s="56" t="s">
        <v>211</v>
      </c>
      <c r="E289" s="56" t="s">
        <v>109</v>
      </c>
      <c r="F289" s="8" t="s">
        <v>12</v>
      </c>
      <c r="G289" s="8"/>
      <c r="H289" s="139">
        <f t="shared" si="33"/>
        <v>100</v>
      </c>
      <c r="I289" s="108">
        <f t="shared" si="33"/>
        <v>500</v>
      </c>
    </row>
    <row r="290" spans="1:9" s="44" customFormat="1" ht="63.75">
      <c r="A290" s="164"/>
      <c r="B290" s="15" t="s">
        <v>618</v>
      </c>
      <c r="C290" s="7">
        <v>918</v>
      </c>
      <c r="D290" s="56" t="s">
        <v>211</v>
      </c>
      <c r="E290" s="56" t="s">
        <v>109</v>
      </c>
      <c r="F290" s="8" t="s">
        <v>13</v>
      </c>
      <c r="G290" s="8"/>
      <c r="H290" s="139">
        <f t="shared" si="33"/>
        <v>100</v>
      </c>
      <c r="I290" s="108">
        <f t="shared" si="33"/>
        <v>500</v>
      </c>
    </row>
    <row r="291" spans="1:9" s="44" customFormat="1" ht="38.25">
      <c r="A291" s="164"/>
      <c r="B291" s="15" t="s">
        <v>291</v>
      </c>
      <c r="C291" s="7">
        <v>918</v>
      </c>
      <c r="D291" s="56" t="s">
        <v>211</v>
      </c>
      <c r="E291" s="56" t="s">
        <v>109</v>
      </c>
      <c r="F291" s="8" t="s">
        <v>14</v>
      </c>
      <c r="G291" s="8"/>
      <c r="H291" s="139">
        <f t="shared" si="33"/>
        <v>100</v>
      </c>
      <c r="I291" s="108">
        <f t="shared" si="33"/>
        <v>500</v>
      </c>
    </row>
    <row r="292" spans="1:9" s="44" customFormat="1" ht="12.75">
      <c r="A292" s="164"/>
      <c r="B292" s="15" t="s">
        <v>30</v>
      </c>
      <c r="C292" s="7">
        <v>918</v>
      </c>
      <c r="D292" s="56" t="s">
        <v>211</v>
      </c>
      <c r="E292" s="56" t="s">
        <v>109</v>
      </c>
      <c r="F292" s="8" t="s">
        <v>14</v>
      </c>
      <c r="G292" s="8" t="s">
        <v>31</v>
      </c>
      <c r="H292" s="139">
        <v>100</v>
      </c>
      <c r="I292" s="108">
        <v>500</v>
      </c>
    </row>
    <row r="293" spans="1:9" ht="12.75">
      <c r="A293" s="156"/>
      <c r="B293" s="6" t="s">
        <v>248</v>
      </c>
      <c r="C293" s="7">
        <v>918</v>
      </c>
      <c r="D293" s="8" t="s">
        <v>234</v>
      </c>
      <c r="E293" s="8"/>
      <c r="F293" s="8"/>
      <c r="G293" s="8"/>
      <c r="H293" s="130">
        <f aca="true" t="shared" si="34" ref="H293:I296">H294</f>
        <v>35352.1</v>
      </c>
      <c r="I293" s="103">
        <f t="shared" si="34"/>
        <v>35352.1</v>
      </c>
    </row>
    <row r="294" spans="1:9" ht="25.5">
      <c r="A294" s="156"/>
      <c r="B294" s="6" t="s">
        <v>249</v>
      </c>
      <c r="C294" s="7">
        <v>918</v>
      </c>
      <c r="D294" s="8" t="s">
        <v>234</v>
      </c>
      <c r="E294" s="8" t="s">
        <v>108</v>
      </c>
      <c r="F294" s="8"/>
      <c r="G294" s="8"/>
      <c r="H294" s="130">
        <f t="shared" si="34"/>
        <v>35352.1</v>
      </c>
      <c r="I294" s="103">
        <f t="shared" si="34"/>
        <v>35352.1</v>
      </c>
    </row>
    <row r="295" spans="1:9" ht="25.5">
      <c r="A295" s="156"/>
      <c r="B295" s="6" t="s">
        <v>349</v>
      </c>
      <c r="C295" s="7">
        <v>918</v>
      </c>
      <c r="D295" s="8" t="s">
        <v>234</v>
      </c>
      <c r="E295" s="8" t="s">
        <v>108</v>
      </c>
      <c r="F295" s="8" t="s">
        <v>350</v>
      </c>
      <c r="G295" s="8"/>
      <c r="H295" s="130">
        <f t="shared" si="34"/>
        <v>35352.1</v>
      </c>
      <c r="I295" s="103">
        <f t="shared" si="34"/>
        <v>35352.1</v>
      </c>
    </row>
    <row r="296" spans="1:9" ht="25.5">
      <c r="A296" s="156"/>
      <c r="B296" s="12" t="s">
        <v>354</v>
      </c>
      <c r="C296" s="7">
        <v>918</v>
      </c>
      <c r="D296" s="8" t="s">
        <v>234</v>
      </c>
      <c r="E296" s="8" t="s">
        <v>108</v>
      </c>
      <c r="F296" s="8" t="s">
        <v>355</v>
      </c>
      <c r="G296" s="8"/>
      <c r="H296" s="130">
        <f t="shared" si="34"/>
        <v>35352.1</v>
      </c>
      <c r="I296" s="103">
        <f t="shared" si="34"/>
        <v>35352.1</v>
      </c>
    </row>
    <row r="297" spans="1:9" ht="38.25">
      <c r="A297" s="156"/>
      <c r="B297" s="24" t="s">
        <v>394</v>
      </c>
      <c r="C297" s="7">
        <v>918</v>
      </c>
      <c r="D297" s="8" t="s">
        <v>234</v>
      </c>
      <c r="E297" s="8" t="s">
        <v>108</v>
      </c>
      <c r="F297" s="8" t="s">
        <v>355</v>
      </c>
      <c r="G297" s="8" t="s">
        <v>356</v>
      </c>
      <c r="H297" s="130">
        <v>35352.1</v>
      </c>
      <c r="I297" s="103">
        <v>35352.1</v>
      </c>
    </row>
    <row r="298" spans="1:9" ht="12.75">
      <c r="A298" s="156"/>
      <c r="B298" s="6" t="s">
        <v>212</v>
      </c>
      <c r="C298" s="7">
        <v>918</v>
      </c>
      <c r="D298" s="8" t="s">
        <v>233</v>
      </c>
      <c r="E298" s="8"/>
      <c r="F298" s="8"/>
      <c r="G298" s="8"/>
      <c r="H298" s="130">
        <f aca="true" t="shared" si="35" ref="H298:I302">H299</f>
        <v>35665</v>
      </c>
      <c r="I298" s="103">
        <f t="shared" si="35"/>
        <v>33700</v>
      </c>
    </row>
    <row r="299" spans="1:9" s="44" customFormat="1" ht="12.75">
      <c r="A299" s="164"/>
      <c r="B299" s="12" t="s">
        <v>250</v>
      </c>
      <c r="C299" s="7">
        <v>918</v>
      </c>
      <c r="D299" s="8" t="s">
        <v>233</v>
      </c>
      <c r="E299" s="8" t="s">
        <v>215</v>
      </c>
      <c r="F299" s="56"/>
      <c r="G299" s="56"/>
      <c r="H299" s="139">
        <f t="shared" si="35"/>
        <v>35665</v>
      </c>
      <c r="I299" s="108">
        <f t="shared" si="35"/>
        <v>33700</v>
      </c>
    </row>
    <row r="300" spans="1:9" ht="38.25">
      <c r="A300" s="156"/>
      <c r="B300" s="15" t="s">
        <v>521</v>
      </c>
      <c r="C300" s="7">
        <v>918</v>
      </c>
      <c r="D300" s="56" t="s">
        <v>233</v>
      </c>
      <c r="E300" s="56" t="s">
        <v>215</v>
      </c>
      <c r="F300" s="8" t="s">
        <v>12</v>
      </c>
      <c r="G300" s="8"/>
      <c r="H300" s="130">
        <f>H301</f>
        <v>35665</v>
      </c>
      <c r="I300" s="103">
        <f t="shared" si="35"/>
        <v>33700</v>
      </c>
    </row>
    <row r="301" spans="1:9" s="44" customFormat="1" ht="63.75">
      <c r="A301" s="164"/>
      <c r="B301" s="15" t="s">
        <v>618</v>
      </c>
      <c r="C301" s="7">
        <v>918</v>
      </c>
      <c r="D301" s="56" t="s">
        <v>233</v>
      </c>
      <c r="E301" s="56" t="s">
        <v>215</v>
      </c>
      <c r="F301" s="8" t="s">
        <v>13</v>
      </c>
      <c r="G301" s="8"/>
      <c r="H301" s="139">
        <f>H302</f>
        <v>35665</v>
      </c>
      <c r="I301" s="108">
        <f t="shared" si="35"/>
        <v>33700</v>
      </c>
    </row>
    <row r="302" spans="1:9" s="44" customFormat="1" ht="38.25">
      <c r="A302" s="164"/>
      <c r="B302" s="15" t="s">
        <v>291</v>
      </c>
      <c r="C302" s="7">
        <v>918</v>
      </c>
      <c r="D302" s="56" t="s">
        <v>233</v>
      </c>
      <c r="E302" s="56" t="s">
        <v>215</v>
      </c>
      <c r="F302" s="8" t="s">
        <v>14</v>
      </c>
      <c r="G302" s="8"/>
      <c r="H302" s="139">
        <f>H303</f>
        <v>35665</v>
      </c>
      <c r="I302" s="108">
        <f t="shared" si="35"/>
        <v>33700</v>
      </c>
    </row>
    <row r="303" spans="1:9" s="44" customFormat="1" ht="12.75">
      <c r="A303" s="164"/>
      <c r="B303" s="15" t="s">
        <v>30</v>
      </c>
      <c r="C303" s="7">
        <v>918</v>
      </c>
      <c r="D303" s="56" t="s">
        <v>233</v>
      </c>
      <c r="E303" s="56" t="s">
        <v>215</v>
      </c>
      <c r="F303" s="8" t="s">
        <v>14</v>
      </c>
      <c r="G303" s="8" t="s">
        <v>31</v>
      </c>
      <c r="H303" s="130">
        <v>35665</v>
      </c>
      <c r="I303" s="103">
        <v>33700</v>
      </c>
    </row>
    <row r="304" spans="1:9" s="44" customFormat="1" ht="12.75">
      <c r="A304" s="164"/>
      <c r="B304" s="27" t="s">
        <v>534</v>
      </c>
      <c r="C304" s="88">
        <v>918</v>
      </c>
      <c r="D304" s="56" t="s">
        <v>225</v>
      </c>
      <c r="E304" s="56"/>
      <c r="F304" s="56"/>
      <c r="G304" s="56"/>
      <c r="H304" s="139">
        <f>H310+H305+H315</f>
        <v>13800</v>
      </c>
      <c r="I304" s="108">
        <f>I310+I305+I315</f>
        <v>13400</v>
      </c>
    </row>
    <row r="305" spans="1:9" s="44" customFormat="1" ht="12.75">
      <c r="A305" s="164"/>
      <c r="B305" s="12" t="s">
        <v>535</v>
      </c>
      <c r="C305" s="7">
        <v>918</v>
      </c>
      <c r="D305" s="8" t="s">
        <v>225</v>
      </c>
      <c r="E305" s="8" t="s">
        <v>302</v>
      </c>
      <c r="F305" s="56"/>
      <c r="G305" s="56"/>
      <c r="H305" s="139">
        <f aca="true" t="shared" si="36" ref="H305:I308">H306</f>
        <v>7800</v>
      </c>
      <c r="I305" s="108">
        <f t="shared" si="36"/>
        <v>7400</v>
      </c>
    </row>
    <row r="306" spans="1:9" s="44" customFormat="1" ht="38.25">
      <c r="A306" s="164"/>
      <c r="B306" s="15" t="s">
        <v>521</v>
      </c>
      <c r="C306" s="7">
        <v>918</v>
      </c>
      <c r="D306" s="56" t="s">
        <v>225</v>
      </c>
      <c r="E306" s="56" t="s">
        <v>302</v>
      </c>
      <c r="F306" s="8" t="s">
        <v>12</v>
      </c>
      <c r="G306" s="8"/>
      <c r="H306" s="139">
        <f t="shared" si="36"/>
        <v>7800</v>
      </c>
      <c r="I306" s="108">
        <f t="shared" si="36"/>
        <v>7400</v>
      </c>
    </row>
    <row r="307" spans="1:9" s="44" customFormat="1" ht="63.75">
      <c r="A307" s="164"/>
      <c r="B307" s="15" t="s">
        <v>618</v>
      </c>
      <c r="C307" s="7">
        <v>918</v>
      </c>
      <c r="D307" s="56" t="s">
        <v>225</v>
      </c>
      <c r="E307" s="56" t="s">
        <v>302</v>
      </c>
      <c r="F307" s="8" t="s">
        <v>13</v>
      </c>
      <c r="G307" s="8"/>
      <c r="H307" s="139">
        <f t="shared" si="36"/>
        <v>7800</v>
      </c>
      <c r="I307" s="108">
        <f t="shared" si="36"/>
        <v>7400</v>
      </c>
    </row>
    <row r="308" spans="1:9" s="44" customFormat="1" ht="38.25">
      <c r="A308" s="164"/>
      <c r="B308" s="15" t="s">
        <v>291</v>
      </c>
      <c r="C308" s="7">
        <v>918</v>
      </c>
      <c r="D308" s="56" t="s">
        <v>225</v>
      </c>
      <c r="E308" s="56" t="s">
        <v>302</v>
      </c>
      <c r="F308" s="8" t="s">
        <v>14</v>
      </c>
      <c r="G308" s="8"/>
      <c r="H308" s="139">
        <f t="shared" si="36"/>
        <v>7800</v>
      </c>
      <c r="I308" s="108">
        <f t="shared" si="36"/>
        <v>7400</v>
      </c>
    </row>
    <row r="309" spans="1:9" s="44" customFormat="1" ht="12.75">
      <c r="A309" s="164"/>
      <c r="B309" s="15" t="s">
        <v>30</v>
      </c>
      <c r="C309" s="7">
        <v>918</v>
      </c>
      <c r="D309" s="56" t="s">
        <v>225</v>
      </c>
      <c r="E309" s="56" t="s">
        <v>302</v>
      </c>
      <c r="F309" s="8" t="s">
        <v>14</v>
      </c>
      <c r="G309" s="8" t="s">
        <v>31</v>
      </c>
      <c r="H309" s="139">
        <v>7800</v>
      </c>
      <c r="I309" s="108">
        <v>7400</v>
      </c>
    </row>
    <row r="310" spans="1:9" s="44" customFormat="1" ht="12.75">
      <c r="A310" s="164"/>
      <c r="B310" s="27" t="s">
        <v>539</v>
      </c>
      <c r="C310" s="88">
        <v>918</v>
      </c>
      <c r="D310" s="56" t="s">
        <v>225</v>
      </c>
      <c r="E310" s="56" t="s">
        <v>215</v>
      </c>
      <c r="F310" s="56"/>
      <c r="G310" s="56"/>
      <c r="H310" s="139">
        <f aca="true" t="shared" si="37" ref="H310:I313">H311</f>
        <v>5000</v>
      </c>
      <c r="I310" s="108">
        <f t="shared" si="37"/>
        <v>5000</v>
      </c>
    </row>
    <row r="311" spans="1:9" ht="38.25">
      <c r="A311" s="156"/>
      <c r="B311" s="15" t="s">
        <v>521</v>
      </c>
      <c r="C311" s="7">
        <v>918</v>
      </c>
      <c r="D311" s="56" t="s">
        <v>225</v>
      </c>
      <c r="E311" s="56" t="s">
        <v>215</v>
      </c>
      <c r="F311" s="8" t="s">
        <v>12</v>
      </c>
      <c r="G311" s="8"/>
      <c r="H311" s="139">
        <f t="shared" si="37"/>
        <v>5000</v>
      </c>
      <c r="I311" s="108">
        <f t="shared" si="37"/>
        <v>5000</v>
      </c>
    </row>
    <row r="312" spans="1:9" s="44" customFormat="1" ht="63.75">
      <c r="A312" s="164"/>
      <c r="B312" s="15" t="s">
        <v>618</v>
      </c>
      <c r="C312" s="7">
        <v>918</v>
      </c>
      <c r="D312" s="56" t="s">
        <v>225</v>
      </c>
      <c r="E312" s="56" t="s">
        <v>215</v>
      </c>
      <c r="F312" s="8" t="s">
        <v>13</v>
      </c>
      <c r="G312" s="8"/>
      <c r="H312" s="139">
        <f t="shared" si="37"/>
        <v>5000</v>
      </c>
      <c r="I312" s="108">
        <f t="shared" si="37"/>
        <v>5000</v>
      </c>
    </row>
    <row r="313" spans="1:9" s="44" customFormat="1" ht="38.25">
      <c r="A313" s="164"/>
      <c r="B313" s="15" t="s">
        <v>291</v>
      </c>
      <c r="C313" s="7">
        <v>918</v>
      </c>
      <c r="D313" s="56" t="s">
        <v>225</v>
      </c>
      <c r="E313" s="56" t="s">
        <v>215</v>
      </c>
      <c r="F313" s="8" t="s">
        <v>14</v>
      </c>
      <c r="G313" s="8"/>
      <c r="H313" s="139">
        <f t="shared" si="37"/>
        <v>5000</v>
      </c>
      <c r="I313" s="108">
        <f t="shared" si="37"/>
        <v>5000</v>
      </c>
    </row>
    <row r="314" spans="1:9" s="44" customFormat="1" ht="12.75">
      <c r="A314" s="164"/>
      <c r="B314" s="15" t="s">
        <v>30</v>
      </c>
      <c r="C314" s="7">
        <v>918</v>
      </c>
      <c r="D314" s="56" t="s">
        <v>225</v>
      </c>
      <c r="E314" s="56" t="s">
        <v>215</v>
      </c>
      <c r="F314" s="8" t="s">
        <v>14</v>
      </c>
      <c r="G314" s="8" t="s">
        <v>31</v>
      </c>
      <c r="H314" s="130">
        <v>5000</v>
      </c>
      <c r="I314" s="103">
        <v>5000</v>
      </c>
    </row>
    <row r="315" spans="1:9" s="44" customFormat="1" ht="12.75">
      <c r="A315" s="164"/>
      <c r="B315" s="13" t="s">
        <v>245</v>
      </c>
      <c r="C315" s="88">
        <v>918</v>
      </c>
      <c r="D315" s="56" t="s">
        <v>225</v>
      </c>
      <c r="E315" s="56" t="s">
        <v>225</v>
      </c>
      <c r="F315" s="56"/>
      <c r="G315" s="56"/>
      <c r="H315" s="130">
        <f aca="true" t="shared" si="38" ref="H315:I318">H316</f>
        <v>1000</v>
      </c>
      <c r="I315" s="103">
        <f t="shared" si="38"/>
        <v>1000</v>
      </c>
    </row>
    <row r="316" spans="1:9" s="44" customFormat="1" ht="38.25">
      <c r="A316" s="164"/>
      <c r="B316" s="15" t="s">
        <v>521</v>
      </c>
      <c r="C316" s="7">
        <v>918</v>
      </c>
      <c r="D316" s="56" t="s">
        <v>225</v>
      </c>
      <c r="E316" s="56" t="s">
        <v>225</v>
      </c>
      <c r="F316" s="8" t="s">
        <v>12</v>
      </c>
      <c r="G316" s="8"/>
      <c r="H316" s="130">
        <f t="shared" si="38"/>
        <v>1000</v>
      </c>
      <c r="I316" s="103">
        <f t="shared" si="38"/>
        <v>1000</v>
      </c>
    </row>
    <row r="317" spans="1:9" s="44" customFormat="1" ht="63.75">
      <c r="A317" s="164"/>
      <c r="B317" s="15" t="s">
        <v>618</v>
      </c>
      <c r="C317" s="7">
        <v>918</v>
      </c>
      <c r="D317" s="56" t="s">
        <v>225</v>
      </c>
      <c r="E317" s="56" t="s">
        <v>225</v>
      </c>
      <c r="F317" s="8" t="s">
        <v>13</v>
      </c>
      <c r="G317" s="8"/>
      <c r="H317" s="130">
        <f t="shared" si="38"/>
        <v>1000</v>
      </c>
      <c r="I317" s="103">
        <f t="shared" si="38"/>
        <v>1000</v>
      </c>
    </row>
    <row r="318" spans="1:9" s="44" customFormat="1" ht="38.25">
      <c r="A318" s="164"/>
      <c r="B318" s="15" t="s">
        <v>291</v>
      </c>
      <c r="C318" s="7">
        <v>918</v>
      </c>
      <c r="D318" s="56" t="s">
        <v>225</v>
      </c>
      <c r="E318" s="56" t="s">
        <v>225</v>
      </c>
      <c r="F318" s="8" t="s">
        <v>14</v>
      </c>
      <c r="G318" s="8"/>
      <c r="H318" s="130">
        <f t="shared" si="38"/>
        <v>1000</v>
      </c>
      <c r="I318" s="103">
        <f t="shared" si="38"/>
        <v>1000</v>
      </c>
    </row>
    <row r="319" spans="1:9" s="44" customFormat="1" ht="12.75">
      <c r="A319" s="164"/>
      <c r="B319" s="15" t="s">
        <v>30</v>
      </c>
      <c r="C319" s="7">
        <v>918</v>
      </c>
      <c r="D319" s="56" t="s">
        <v>225</v>
      </c>
      <c r="E319" s="56" t="s">
        <v>225</v>
      </c>
      <c r="F319" s="8" t="s">
        <v>14</v>
      </c>
      <c r="G319" s="8" t="s">
        <v>31</v>
      </c>
      <c r="H319" s="130">
        <v>1000</v>
      </c>
      <c r="I319" s="103">
        <v>1000</v>
      </c>
    </row>
    <row r="320" spans="1:9" s="44" customFormat="1" ht="12.75">
      <c r="A320" s="164"/>
      <c r="B320" s="27" t="s">
        <v>130</v>
      </c>
      <c r="C320" s="88">
        <v>918</v>
      </c>
      <c r="D320" s="56" t="s">
        <v>214</v>
      </c>
      <c r="E320" s="56"/>
      <c r="F320" s="56"/>
      <c r="G320" s="56"/>
      <c r="H320" s="130">
        <f>H321+H326</f>
        <v>6530</v>
      </c>
      <c r="I320" s="103">
        <f>I321+I326</f>
        <v>8495</v>
      </c>
    </row>
    <row r="321" spans="1:9" s="44" customFormat="1" ht="12.75">
      <c r="A321" s="164"/>
      <c r="B321" s="27" t="s">
        <v>418</v>
      </c>
      <c r="C321" s="88">
        <v>918</v>
      </c>
      <c r="D321" s="56" t="s">
        <v>214</v>
      </c>
      <c r="E321" s="56" t="s">
        <v>302</v>
      </c>
      <c r="F321" s="56"/>
      <c r="G321" s="56"/>
      <c r="H321" s="130">
        <f aca="true" t="shared" si="39" ref="H321:I324">H322</f>
        <v>5930</v>
      </c>
      <c r="I321" s="103">
        <f t="shared" si="39"/>
        <v>7500</v>
      </c>
    </row>
    <row r="322" spans="1:9" s="44" customFormat="1" ht="38.25">
      <c r="A322" s="164"/>
      <c r="B322" s="15" t="s">
        <v>521</v>
      </c>
      <c r="C322" s="7">
        <v>918</v>
      </c>
      <c r="D322" s="56" t="s">
        <v>214</v>
      </c>
      <c r="E322" s="56" t="s">
        <v>302</v>
      </c>
      <c r="F322" s="8" t="s">
        <v>12</v>
      </c>
      <c r="G322" s="8"/>
      <c r="H322" s="130">
        <f t="shared" si="39"/>
        <v>5930</v>
      </c>
      <c r="I322" s="103">
        <f t="shared" si="39"/>
        <v>7500</v>
      </c>
    </row>
    <row r="323" spans="1:9" s="44" customFormat="1" ht="63.75">
      <c r="A323" s="164"/>
      <c r="B323" s="15" t="s">
        <v>618</v>
      </c>
      <c r="C323" s="7">
        <v>918</v>
      </c>
      <c r="D323" s="56" t="s">
        <v>214</v>
      </c>
      <c r="E323" s="56" t="s">
        <v>302</v>
      </c>
      <c r="F323" s="8" t="s">
        <v>13</v>
      </c>
      <c r="G323" s="8"/>
      <c r="H323" s="130">
        <f t="shared" si="39"/>
        <v>5930</v>
      </c>
      <c r="I323" s="103">
        <f t="shared" si="39"/>
        <v>7500</v>
      </c>
    </row>
    <row r="324" spans="1:9" s="44" customFormat="1" ht="38.25">
      <c r="A324" s="164"/>
      <c r="B324" s="15" t="s">
        <v>291</v>
      </c>
      <c r="C324" s="7">
        <v>918</v>
      </c>
      <c r="D324" s="56" t="s">
        <v>214</v>
      </c>
      <c r="E324" s="56" t="s">
        <v>302</v>
      </c>
      <c r="F324" s="8" t="s">
        <v>14</v>
      </c>
      <c r="G324" s="8"/>
      <c r="H324" s="130">
        <f t="shared" si="39"/>
        <v>5930</v>
      </c>
      <c r="I324" s="103">
        <f t="shared" si="39"/>
        <v>7500</v>
      </c>
    </row>
    <row r="325" spans="1:9" s="44" customFormat="1" ht="12.75">
      <c r="A325" s="164"/>
      <c r="B325" s="15" t="s">
        <v>30</v>
      </c>
      <c r="C325" s="7">
        <v>918</v>
      </c>
      <c r="D325" s="56" t="s">
        <v>214</v>
      </c>
      <c r="E325" s="56" t="s">
        <v>302</v>
      </c>
      <c r="F325" s="8" t="s">
        <v>14</v>
      </c>
      <c r="G325" s="8" t="s">
        <v>31</v>
      </c>
      <c r="H325" s="130">
        <v>5930</v>
      </c>
      <c r="I325" s="103">
        <v>7500</v>
      </c>
    </row>
    <row r="326" spans="1:9" s="44" customFormat="1" ht="12.75">
      <c r="A326" s="164"/>
      <c r="B326" s="27" t="s">
        <v>472</v>
      </c>
      <c r="C326" s="88">
        <v>918</v>
      </c>
      <c r="D326" s="56" t="s">
        <v>214</v>
      </c>
      <c r="E326" s="56" t="s">
        <v>215</v>
      </c>
      <c r="F326" s="56"/>
      <c r="G326" s="56"/>
      <c r="H326" s="130">
        <f aca="true" t="shared" si="40" ref="H326:I329">H327</f>
        <v>600</v>
      </c>
      <c r="I326" s="103">
        <f t="shared" si="40"/>
        <v>995</v>
      </c>
    </row>
    <row r="327" spans="1:9" s="44" customFormat="1" ht="38.25">
      <c r="A327" s="164"/>
      <c r="B327" s="15" t="s">
        <v>521</v>
      </c>
      <c r="C327" s="7">
        <v>918</v>
      </c>
      <c r="D327" s="56" t="s">
        <v>214</v>
      </c>
      <c r="E327" s="56" t="s">
        <v>215</v>
      </c>
      <c r="F327" s="8" t="s">
        <v>12</v>
      </c>
      <c r="G327" s="8"/>
      <c r="H327" s="130">
        <f t="shared" si="40"/>
        <v>600</v>
      </c>
      <c r="I327" s="103">
        <f t="shared" si="40"/>
        <v>995</v>
      </c>
    </row>
    <row r="328" spans="1:9" s="44" customFormat="1" ht="63.75">
      <c r="A328" s="164"/>
      <c r="B328" s="15" t="s">
        <v>618</v>
      </c>
      <c r="C328" s="7">
        <v>918</v>
      </c>
      <c r="D328" s="56" t="s">
        <v>214</v>
      </c>
      <c r="E328" s="56" t="s">
        <v>215</v>
      </c>
      <c r="F328" s="8" t="s">
        <v>13</v>
      </c>
      <c r="G328" s="8"/>
      <c r="H328" s="130">
        <f t="shared" si="40"/>
        <v>600</v>
      </c>
      <c r="I328" s="103">
        <f t="shared" si="40"/>
        <v>995</v>
      </c>
    </row>
    <row r="329" spans="1:9" s="44" customFormat="1" ht="38.25">
      <c r="A329" s="164"/>
      <c r="B329" s="15" t="s">
        <v>291</v>
      </c>
      <c r="C329" s="7">
        <v>918</v>
      </c>
      <c r="D329" s="56" t="s">
        <v>214</v>
      </c>
      <c r="E329" s="56" t="s">
        <v>215</v>
      </c>
      <c r="F329" s="8" t="s">
        <v>14</v>
      </c>
      <c r="G329" s="8"/>
      <c r="H329" s="130">
        <f t="shared" si="40"/>
        <v>600</v>
      </c>
      <c r="I329" s="103">
        <f t="shared" si="40"/>
        <v>995</v>
      </c>
    </row>
    <row r="330" spans="1:9" s="44" customFormat="1" ht="12.75">
      <c r="A330" s="164"/>
      <c r="B330" s="15" t="s">
        <v>30</v>
      </c>
      <c r="C330" s="7">
        <v>918</v>
      </c>
      <c r="D330" s="56" t="s">
        <v>214</v>
      </c>
      <c r="E330" s="56" t="s">
        <v>215</v>
      </c>
      <c r="F330" s="8" t="s">
        <v>14</v>
      </c>
      <c r="G330" s="8" t="s">
        <v>31</v>
      </c>
      <c r="H330" s="130">
        <v>600</v>
      </c>
      <c r="I330" s="103">
        <v>995</v>
      </c>
    </row>
    <row r="331" spans="1:9" s="44" customFormat="1" ht="12.75">
      <c r="A331" s="164"/>
      <c r="B331" s="15" t="s">
        <v>73</v>
      </c>
      <c r="C331" s="7">
        <v>918</v>
      </c>
      <c r="D331" s="56" t="s">
        <v>217</v>
      </c>
      <c r="E331" s="56"/>
      <c r="F331" s="8"/>
      <c r="G331" s="8"/>
      <c r="H331" s="130">
        <f aca="true" t="shared" si="41" ref="H331:I335">H332</f>
        <v>4000</v>
      </c>
      <c r="I331" s="103">
        <f t="shared" si="41"/>
        <v>4000</v>
      </c>
    </row>
    <row r="332" spans="1:9" s="44" customFormat="1" ht="12.75">
      <c r="A332" s="164"/>
      <c r="B332" s="27" t="s">
        <v>643</v>
      </c>
      <c r="C332" s="88">
        <v>918</v>
      </c>
      <c r="D332" s="56" t="s">
        <v>217</v>
      </c>
      <c r="E332" s="56" t="s">
        <v>215</v>
      </c>
      <c r="F332" s="56"/>
      <c r="G332" s="56"/>
      <c r="H332" s="130">
        <f t="shared" si="41"/>
        <v>4000</v>
      </c>
      <c r="I332" s="103">
        <f t="shared" si="41"/>
        <v>4000</v>
      </c>
    </row>
    <row r="333" spans="1:9" s="44" customFormat="1" ht="38.25">
      <c r="A333" s="164"/>
      <c r="B333" s="15" t="s">
        <v>521</v>
      </c>
      <c r="C333" s="7">
        <v>918</v>
      </c>
      <c r="D333" s="56" t="s">
        <v>217</v>
      </c>
      <c r="E333" s="56" t="s">
        <v>215</v>
      </c>
      <c r="F333" s="8" t="s">
        <v>12</v>
      </c>
      <c r="G333" s="8"/>
      <c r="H333" s="130">
        <f t="shared" si="41"/>
        <v>4000</v>
      </c>
      <c r="I333" s="103">
        <f t="shared" si="41"/>
        <v>4000</v>
      </c>
    </row>
    <row r="334" spans="1:9" s="44" customFormat="1" ht="63.75">
      <c r="A334" s="164"/>
      <c r="B334" s="15" t="s">
        <v>618</v>
      </c>
      <c r="C334" s="7">
        <v>918</v>
      </c>
      <c r="D334" s="56" t="s">
        <v>217</v>
      </c>
      <c r="E334" s="56" t="s">
        <v>215</v>
      </c>
      <c r="F334" s="8" t="s">
        <v>13</v>
      </c>
      <c r="G334" s="8"/>
      <c r="H334" s="130">
        <f t="shared" si="41"/>
        <v>4000</v>
      </c>
      <c r="I334" s="103">
        <f t="shared" si="41"/>
        <v>4000</v>
      </c>
    </row>
    <row r="335" spans="1:9" s="44" customFormat="1" ht="38.25">
      <c r="A335" s="164"/>
      <c r="B335" s="15" t="s">
        <v>291</v>
      </c>
      <c r="C335" s="7">
        <v>918</v>
      </c>
      <c r="D335" s="56" t="s">
        <v>217</v>
      </c>
      <c r="E335" s="56" t="s">
        <v>215</v>
      </c>
      <c r="F335" s="8" t="s">
        <v>14</v>
      </c>
      <c r="G335" s="8"/>
      <c r="H335" s="130">
        <f t="shared" si="41"/>
        <v>4000</v>
      </c>
      <c r="I335" s="103">
        <f t="shared" si="41"/>
        <v>4000</v>
      </c>
    </row>
    <row r="336" spans="1:9" s="44" customFormat="1" ht="12.75">
      <c r="A336" s="164"/>
      <c r="B336" s="15" t="s">
        <v>30</v>
      </c>
      <c r="C336" s="7">
        <v>918</v>
      </c>
      <c r="D336" s="56" t="s">
        <v>217</v>
      </c>
      <c r="E336" s="56" t="s">
        <v>215</v>
      </c>
      <c r="F336" s="8" t="s">
        <v>14</v>
      </c>
      <c r="G336" s="8" t="s">
        <v>31</v>
      </c>
      <c r="H336" s="130">
        <v>4000</v>
      </c>
      <c r="I336" s="103">
        <v>4000</v>
      </c>
    </row>
    <row r="337" spans="1:9" ht="25.5">
      <c r="A337" s="159" t="s">
        <v>174</v>
      </c>
      <c r="B337" s="9" t="s">
        <v>287</v>
      </c>
      <c r="C337" s="10">
        <v>917</v>
      </c>
      <c r="D337" s="11"/>
      <c r="E337" s="11"/>
      <c r="F337" s="11"/>
      <c r="G337" s="11"/>
      <c r="H337" s="133">
        <f>H338+H352</f>
        <v>146900</v>
      </c>
      <c r="I337" s="106">
        <f>I338+I352</f>
        <v>146400</v>
      </c>
    </row>
    <row r="338" spans="1:9" ht="12.75">
      <c r="A338" s="159" t="s">
        <v>175</v>
      </c>
      <c r="B338" s="9" t="s">
        <v>290</v>
      </c>
      <c r="C338" s="10">
        <v>917</v>
      </c>
      <c r="D338" s="11"/>
      <c r="E338" s="11"/>
      <c r="F338" s="11"/>
      <c r="G338" s="11"/>
      <c r="H338" s="133">
        <f>H339+H347</f>
        <v>98316</v>
      </c>
      <c r="I338" s="106">
        <f>I339+I347</f>
        <v>98316</v>
      </c>
    </row>
    <row r="339" spans="1:9" ht="12.75">
      <c r="A339" s="156"/>
      <c r="B339" s="6" t="s">
        <v>248</v>
      </c>
      <c r="C339" s="7">
        <v>917</v>
      </c>
      <c r="D339" s="8" t="s">
        <v>234</v>
      </c>
      <c r="E339" s="8"/>
      <c r="F339" s="8"/>
      <c r="G339" s="8"/>
      <c r="H339" s="130">
        <f>H340</f>
        <v>97316</v>
      </c>
      <c r="I339" s="103">
        <f>I340</f>
        <v>97316</v>
      </c>
    </row>
    <row r="340" spans="1:9" ht="25.5">
      <c r="A340" s="156"/>
      <c r="B340" s="6" t="s">
        <v>249</v>
      </c>
      <c r="C340" s="7">
        <v>917</v>
      </c>
      <c r="D340" s="8" t="s">
        <v>234</v>
      </c>
      <c r="E340" s="8" t="s">
        <v>108</v>
      </c>
      <c r="F340" s="8"/>
      <c r="G340" s="8"/>
      <c r="H340" s="130">
        <f>H341+H344</f>
        <v>97316</v>
      </c>
      <c r="I340" s="103">
        <f>I341+I344</f>
        <v>97316</v>
      </c>
    </row>
    <row r="341" spans="1:9" ht="51">
      <c r="A341" s="156"/>
      <c r="B341" s="17" t="s">
        <v>357</v>
      </c>
      <c r="C341" s="7">
        <v>917</v>
      </c>
      <c r="D341" s="8" t="s">
        <v>234</v>
      </c>
      <c r="E341" s="8" t="s">
        <v>108</v>
      </c>
      <c r="F341" s="8" t="s">
        <v>358</v>
      </c>
      <c r="G341" s="8"/>
      <c r="H341" s="130">
        <f>H342</f>
        <v>46616</v>
      </c>
      <c r="I341" s="103">
        <f>I342</f>
        <v>46616</v>
      </c>
    </row>
    <row r="342" spans="1:9" ht="12.75">
      <c r="A342" s="156"/>
      <c r="B342" s="17" t="s">
        <v>624</v>
      </c>
      <c r="C342" s="7">
        <v>917</v>
      </c>
      <c r="D342" s="8" t="s">
        <v>234</v>
      </c>
      <c r="E342" s="8" t="s">
        <v>108</v>
      </c>
      <c r="F342" s="8" t="s">
        <v>625</v>
      </c>
      <c r="G342" s="8"/>
      <c r="H342" s="130">
        <f>H343</f>
        <v>46616</v>
      </c>
      <c r="I342" s="103">
        <f>I343</f>
        <v>46616</v>
      </c>
    </row>
    <row r="343" spans="1:9" ht="25.5">
      <c r="A343" s="156"/>
      <c r="B343" s="12" t="s">
        <v>347</v>
      </c>
      <c r="C343" s="7">
        <v>917</v>
      </c>
      <c r="D343" s="8" t="s">
        <v>234</v>
      </c>
      <c r="E343" s="8" t="s">
        <v>108</v>
      </c>
      <c r="F343" s="8" t="s">
        <v>625</v>
      </c>
      <c r="G343" s="25" t="s">
        <v>348</v>
      </c>
      <c r="H343" s="130">
        <v>46616</v>
      </c>
      <c r="I343" s="103">
        <v>46616</v>
      </c>
    </row>
    <row r="344" spans="1:9" ht="25.5">
      <c r="A344" s="156"/>
      <c r="B344" s="6" t="s">
        <v>349</v>
      </c>
      <c r="C344" s="7">
        <v>917</v>
      </c>
      <c r="D344" s="8" t="s">
        <v>234</v>
      </c>
      <c r="E344" s="8" t="s">
        <v>108</v>
      </c>
      <c r="F344" s="8" t="s">
        <v>350</v>
      </c>
      <c r="G344" s="8"/>
      <c r="H344" s="130">
        <f>H345</f>
        <v>50700</v>
      </c>
      <c r="I344" s="103">
        <f>I345</f>
        <v>50700</v>
      </c>
    </row>
    <row r="345" spans="1:9" ht="25.5">
      <c r="A345" s="156"/>
      <c r="B345" s="15" t="s">
        <v>351</v>
      </c>
      <c r="C345" s="7">
        <v>917</v>
      </c>
      <c r="D345" s="8" t="s">
        <v>234</v>
      </c>
      <c r="E345" s="8" t="s">
        <v>108</v>
      </c>
      <c r="F345" s="8" t="s">
        <v>352</v>
      </c>
      <c r="G345" s="8"/>
      <c r="H345" s="130">
        <f>H346</f>
        <v>50700</v>
      </c>
      <c r="I345" s="103">
        <f>I346</f>
        <v>50700</v>
      </c>
    </row>
    <row r="346" spans="1:9" ht="25.5">
      <c r="A346" s="156"/>
      <c r="B346" s="15" t="s">
        <v>351</v>
      </c>
      <c r="C346" s="7">
        <v>917</v>
      </c>
      <c r="D346" s="8" t="s">
        <v>234</v>
      </c>
      <c r="E346" s="8" t="s">
        <v>108</v>
      </c>
      <c r="F346" s="8" t="s">
        <v>352</v>
      </c>
      <c r="G346" s="8" t="s">
        <v>353</v>
      </c>
      <c r="H346" s="130">
        <v>50700</v>
      </c>
      <c r="I346" s="103">
        <v>50700</v>
      </c>
    </row>
    <row r="347" spans="1:9" ht="12.75">
      <c r="A347" s="156"/>
      <c r="B347" s="6" t="s">
        <v>212</v>
      </c>
      <c r="C347" s="7">
        <v>917</v>
      </c>
      <c r="D347" s="8" t="s">
        <v>233</v>
      </c>
      <c r="E347" s="8"/>
      <c r="F347" s="8"/>
      <c r="G347" s="8"/>
      <c r="H347" s="130">
        <f aca="true" t="shared" si="42" ref="H347:I350">H348</f>
        <v>1000</v>
      </c>
      <c r="I347" s="103">
        <f t="shared" si="42"/>
        <v>1000</v>
      </c>
    </row>
    <row r="348" spans="1:9" ht="12.75">
      <c r="A348" s="156"/>
      <c r="B348" s="6" t="s">
        <v>629</v>
      </c>
      <c r="C348" s="7">
        <v>917</v>
      </c>
      <c r="D348" s="8" t="s">
        <v>233</v>
      </c>
      <c r="E348" s="8" t="s">
        <v>211</v>
      </c>
      <c r="F348" s="8"/>
      <c r="G348" s="8"/>
      <c r="H348" s="130">
        <f t="shared" si="42"/>
        <v>1000</v>
      </c>
      <c r="I348" s="103">
        <f t="shared" si="42"/>
        <v>1000</v>
      </c>
    </row>
    <row r="349" spans="1:9" ht="12.75">
      <c r="A349" s="156"/>
      <c r="B349" s="6" t="s">
        <v>629</v>
      </c>
      <c r="C349" s="7">
        <v>917</v>
      </c>
      <c r="D349" s="8" t="s">
        <v>233</v>
      </c>
      <c r="E349" s="8" t="s">
        <v>211</v>
      </c>
      <c r="F349" s="8" t="s">
        <v>630</v>
      </c>
      <c r="G349" s="8"/>
      <c r="H349" s="130">
        <f t="shared" si="42"/>
        <v>1000</v>
      </c>
      <c r="I349" s="103">
        <f t="shared" si="42"/>
        <v>1000</v>
      </c>
    </row>
    <row r="350" spans="1:9" ht="25.5">
      <c r="A350" s="156"/>
      <c r="B350" s="15" t="s">
        <v>631</v>
      </c>
      <c r="C350" s="7">
        <v>917</v>
      </c>
      <c r="D350" s="8" t="s">
        <v>233</v>
      </c>
      <c r="E350" s="8" t="s">
        <v>211</v>
      </c>
      <c r="F350" s="8" t="s">
        <v>632</v>
      </c>
      <c r="G350" s="8"/>
      <c r="H350" s="130">
        <f t="shared" si="42"/>
        <v>1000</v>
      </c>
      <c r="I350" s="103">
        <f t="shared" si="42"/>
        <v>1000</v>
      </c>
    </row>
    <row r="351" spans="1:9" ht="12.75">
      <c r="A351" s="156"/>
      <c r="B351" s="6" t="s">
        <v>568</v>
      </c>
      <c r="C351" s="7">
        <v>917</v>
      </c>
      <c r="D351" s="8" t="s">
        <v>233</v>
      </c>
      <c r="E351" s="8" t="s">
        <v>211</v>
      </c>
      <c r="F351" s="8" t="s">
        <v>632</v>
      </c>
      <c r="G351" s="8" t="s">
        <v>628</v>
      </c>
      <c r="H351" s="130">
        <v>1000</v>
      </c>
      <c r="I351" s="103">
        <v>1000</v>
      </c>
    </row>
    <row r="352" spans="1:9" ht="51">
      <c r="A352" s="159" t="s">
        <v>176</v>
      </c>
      <c r="B352" s="9" t="s">
        <v>273</v>
      </c>
      <c r="C352" s="10">
        <v>917</v>
      </c>
      <c r="D352" s="11"/>
      <c r="E352" s="11"/>
      <c r="F352" s="11"/>
      <c r="G352" s="11"/>
      <c r="H352" s="133">
        <f>H353</f>
        <v>48584</v>
      </c>
      <c r="I352" s="106">
        <f>I353</f>
        <v>48084</v>
      </c>
    </row>
    <row r="353" spans="1:9" ht="12.75">
      <c r="A353" s="156"/>
      <c r="B353" s="6" t="s">
        <v>248</v>
      </c>
      <c r="C353" s="7">
        <v>917</v>
      </c>
      <c r="D353" s="8" t="s">
        <v>234</v>
      </c>
      <c r="E353" s="8"/>
      <c r="F353" s="8"/>
      <c r="G353" s="8"/>
      <c r="H353" s="130">
        <f>H354+H358</f>
        <v>48584</v>
      </c>
      <c r="I353" s="103">
        <f>I354+I358</f>
        <v>48084</v>
      </c>
    </row>
    <row r="354" spans="1:9" ht="12.75">
      <c r="A354" s="156"/>
      <c r="B354" s="6" t="s">
        <v>305</v>
      </c>
      <c r="C354" s="7">
        <v>917</v>
      </c>
      <c r="D354" s="8" t="s">
        <v>234</v>
      </c>
      <c r="E354" s="8" t="s">
        <v>109</v>
      </c>
      <c r="F354" s="8"/>
      <c r="G354" s="8"/>
      <c r="H354" s="130">
        <f aca="true" t="shared" si="43" ref="H354:I356">H355</f>
        <v>500</v>
      </c>
      <c r="I354" s="103">
        <f t="shared" si="43"/>
        <v>0</v>
      </c>
    </row>
    <row r="355" spans="1:9" ht="12.75">
      <c r="A355" s="156"/>
      <c r="B355" s="152" t="s">
        <v>483</v>
      </c>
      <c r="C355" s="7">
        <v>917</v>
      </c>
      <c r="D355" s="8" t="s">
        <v>234</v>
      </c>
      <c r="E355" s="8" t="s">
        <v>109</v>
      </c>
      <c r="F355" s="8" t="s">
        <v>480</v>
      </c>
      <c r="G355" s="8"/>
      <c r="H355" s="130">
        <f t="shared" si="43"/>
        <v>500</v>
      </c>
      <c r="I355" s="103">
        <f t="shared" si="43"/>
        <v>0</v>
      </c>
    </row>
    <row r="356" spans="1:9" ht="38.25">
      <c r="A356" s="156"/>
      <c r="B356" s="6" t="s">
        <v>306</v>
      </c>
      <c r="C356" s="7">
        <v>917</v>
      </c>
      <c r="D356" s="8" t="s">
        <v>234</v>
      </c>
      <c r="E356" s="8" t="s">
        <v>109</v>
      </c>
      <c r="F356" s="8" t="s">
        <v>307</v>
      </c>
      <c r="G356" s="8"/>
      <c r="H356" s="130">
        <f t="shared" si="43"/>
        <v>500</v>
      </c>
      <c r="I356" s="103">
        <f t="shared" si="43"/>
        <v>0</v>
      </c>
    </row>
    <row r="357" spans="1:9" ht="25.5">
      <c r="A357" s="156"/>
      <c r="B357" s="6" t="s">
        <v>308</v>
      </c>
      <c r="C357" s="7">
        <v>917</v>
      </c>
      <c r="D357" s="8" t="s">
        <v>234</v>
      </c>
      <c r="E357" s="8" t="s">
        <v>109</v>
      </c>
      <c r="F357" s="8" t="s">
        <v>307</v>
      </c>
      <c r="G357" s="8" t="s">
        <v>309</v>
      </c>
      <c r="H357" s="130">
        <v>500</v>
      </c>
      <c r="I357" s="103"/>
    </row>
    <row r="358" spans="1:9" ht="25.5">
      <c r="A358" s="156"/>
      <c r="B358" s="6" t="s">
        <v>249</v>
      </c>
      <c r="C358" s="7">
        <v>917</v>
      </c>
      <c r="D358" s="8" t="s">
        <v>234</v>
      </c>
      <c r="E358" s="8" t="s">
        <v>108</v>
      </c>
      <c r="F358" s="8"/>
      <c r="G358" s="8"/>
      <c r="H358" s="130">
        <f aca="true" t="shared" si="44" ref="H358:I360">H359</f>
        <v>48084</v>
      </c>
      <c r="I358" s="103">
        <f t="shared" si="44"/>
        <v>48084</v>
      </c>
    </row>
    <row r="359" spans="1:9" ht="25.5">
      <c r="A359" s="156"/>
      <c r="B359" s="6" t="s">
        <v>349</v>
      </c>
      <c r="C359" s="7">
        <v>917</v>
      </c>
      <c r="D359" s="8" t="s">
        <v>234</v>
      </c>
      <c r="E359" s="8" t="s">
        <v>108</v>
      </c>
      <c r="F359" s="8" t="s">
        <v>350</v>
      </c>
      <c r="G359" s="8"/>
      <c r="H359" s="130">
        <f t="shared" si="44"/>
        <v>48084</v>
      </c>
      <c r="I359" s="103">
        <f t="shared" si="44"/>
        <v>48084</v>
      </c>
    </row>
    <row r="360" spans="1:9" ht="25.5">
      <c r="A360" s="156"/>
      <c r="B360" s="6" t="s">
        <v>354</v>
      </c>
      <c r="C360" s="7">
        <v>917</v>
      </c>
      <c r="D360" s="8" t="s">
        <v>234</v>
      </c>
      <c r="E360" s="8" t="s">
        <v>108</v>
      </c>
      <c r="F360" s="8" t="s">
        <v>355</v>
      </c>
      <c r="G360" s="8"/>
      <c r="H360" s="130">
        <f t="shared" si="44"/>
        <v>48084</v>
      </c>
      <c r="I360" s="103">
        <f t="shared" si="44"/>
        <v>48084</v>
      </c>
    </row>
    <row r="361" spans="1:9" ht="38.25">
      <c r="A361" s="156"/>
      <c r="B361" s="24" t="s">
        <v>394</v>
      </c>
      <c r="C361" s="7">
        <v>917</v>
      </c>
      <c r="D361" s="8" t="s">
        <v>234</v>
      </c>
      <c r="E361" s="8" t="s">
        <v>108</v>
      </c>
      <c r="F361" s="8" t="s">
        <v>355</v>
      </c>
      <c r="G361" s="8" t="s">
        <v>356</v>
      </c>
      <c r="H361" s="130">
        <v>48084</v>
      </c>
      <c r="I361" s="103">
        <v>48084</v>
      </c>
    </row>
    <row r="362" spans="1:9" ht="51">
      <c r="A362" s="159" t="s">
        <v>177</v>
      </c>
      <c r="B362" s="9" t="s">
        <v>604</v>
      </c>
      <c r="C362" s="10">
        <v>919</v>
      </c>
      <c r="D362" s="8"/>
      <c r="E362" s="8"/>
      <c r="F362" s="8"/>
      <c r="G362" s="8"/>
      <c r="H362" s="133">
        <f>H363+H383</f>
        <v>71403.5</v>
      </c>
      <c r="I362" s="106">
        <f>I363+I383</f>
        <v>69961</v>
      </c>
    </row>
    <row r="363" spans="1:9" ht="25.5">
      <c r="A363" s="159" t="s">
        <v>178</v>
      </c>
      <c r="B363" s="9" t="s">
        <v>605</v>
      </c>
      <c r="C363" s="10">
        <v>919</v>
      </c>
      <c r="D363" s="11"/>
      <c r="E363" s="11"/>
      <c r="F363" s="11"/>
      <c r="G363" s="11"/>
      <c r="H363" s="126">
        <f>H364+H378</f>
        <v>27410.5</v>
      </c>
      <c r="I363" s="113">
        <f>I364+I378</f>
        <v>25968</v>
      </c>
    </row>
    <row r="364" spans="1:9" s="44" customFormat="1" ht="12.75">
      <c r="A364" s="164"/>
      <c r="B364" s="27" t="s">
        <v>248</v>
      </c>
      <c r="C364" s="56" t="s">
        <v>55</v>
      </c>
      <c r="D364" s="56" t="s">
        <v>234</v>
      </c>
      <c r="E364" s="56"/>
      <c r="F364" s="56"/>
      <c r="G364" s="56"/>
      <c r="H364" s="139">
        <f>H365</f>
        <v>25410.5</v>
      </c>
      <c r="I364" s="108">
        <f>I365</f>
        <v>23968</v>
      </c>
    </row>
    <row r="365" spans="1:9" s="44" customFormat="1" ht="12.75">
      <c r="A365" s="164"/>
      <c r="B365" s="27" t="s">
        <v>56</v>
      </c>
      <c r="C365" s="56" t="s">
        <v>55</v>
      </c>
      <c r="D365" s="56" t="s">
        <v>234</v>
      </c>
      <c r="E365" s="56" t="s">
        <v>233</v>
      </c>
      <c r="F365" s="56"/>
      <c r="G365" s="56"/>
      <c r="H365" s="139">
        <f>H366+H375+H371</f>
        <v>25410.5</v>
      </c>
      <c r="I365" s="108">
        <f>I366+I375+I371</f>
        <v>23968</v>
      </c>
    </row>
    <row r="366" spans="1:9" s="44" customFormat="1" ht="51">
      <c r="A366" s="158"/>
      <c r="B366" s="17" t="s">
        <v>357</v>
      </c>
      <c r="C366" s="56" t="s">
        <v>55</v>
      </c>
      <c r="D366" s="56" t="s">
        <v>234</v>
      </c>
      <c r="E366" s="56" t="s">
        <v>233</v>
      </c>
      <c r="F366" s="28" t="s">
        <v>358</v>
      </c>
      <c r="G366" s="141"/>
      <c r="H366" s="132">
        <f>H367+H369</f>
        <v>23968</v>
      </c>
      <c r="I366" s="105">
        <f>I367+I369</f>
        <v>23968</v>
      </c>
    </row>
    <row r="367" spans="1:9" s="44" customFormat="1" ht="12.75">
      <c r="A367" s="158"/>
      <c r="B367" s="17" t="s">
        <v>624</v>
      </c>
      <c r="C367" s="56" t="s">
        <v>55</v>
      </c>
      <c r="D367" s="56" t="s">
        <v>234</v>
      </c>
      <c r="E367" s="56" t="s">
        <v>233</v>
      </c>
      <c r="F367" s="28" t="s">
        <v>625</v>
      </c>
      <c r="G367" s="141"/>
      <c r="H367" s="132">
        <f>H368</f>
        <v>23535</v>
      </c>
      <c r="I367" s="105">
        <f>I368</f>
        <v>23535</v>
      </c>
    </row>
    <row r="368" spans="1:9" s="44" customFormat="1" ht="25.5">
      <c r="A368" s="158"/>
      <c r="B368" s="12" t="s">
        <v>347</v>
      </c>
      <c r="C368" s="56" t="s">
        <v>55</v>
      </c>
      <c r="D368" s="56" t="s">
        <v>234</v>
      </c>
      <c r="E368" s="56" t="s">
        <v>233</v>
      </c>
      <c r="F368" s="28" t="s">
        <v>625</v>
      </c>
      <c r="G368" s="25" t="s">
        <v>348</v>
      </c>
      <c r="H368" s="130">
        <v>23535</v>
      </c>
      <c r="I368" s="103">
        <v>23535</v>
      </c>
    </row>
    <row r="369" spans="1:9" s="44" customFormat="1" ht="38.25">
      <c r="A369" s="158"/>
      <c r="B369" s="12" t="s">
        <v>400</v>
      </c>
      <c r="C369" s="56" t="s">
        <v>55</v>
      </c>
      <c r="D369" s="56" t="s">
        <v>234</v>
      </c>
      <c r="E369" s="56" t="s">
        <v>233</v>
      </c>
      <c r="F369" s="28" t="s">
        <v>401</v>
      </c>
      <c r="G369" s="25"/>
      <c r="H369" s="130">
        <f>H370</f>
        <v>433</v>
      </c>
      <c r="I369" s="103">
        <f>I370</f>
        <v>433</v>
      </c>
    </row>
    <row r="370" spans="1:9" s="44" customFormat="1" ht="63.75">
      <c r="A370" s="158"/>
      <c r="B370" s="12" t="s">
        <v>104</v>
      </c>
      <c r="C370" s="56" t="s">
        <v>55</v>
      </c>
      <c r="D370" s="56" t="s">
        <v>234</v>
      </c>
      <c r="E370" s="56" t="s">
        <v>233</v>
      </c>
      <c r="F370" s="28" t="s">
        <v>401</v>
      </c>
      <c r="G370" s="25" t="s">
        <v>348</v>
      </c>
      <c r="H370" s="130">
        <v>433</v>
      </c>
      <c r="I370" s="103">
        <v>433</v>
      </c>
    </row>
    <row r="371" spans="1:9" ht="51">
      <c r="A371" s="160"/>
      <c r="B371" s="74" t="s">
        <v>437</v>
      </c>
      <c r="C371" s="75">
        <v>919</v>
      </c>
      <c r="D371" s="76" t="s">
        <v>234</v>
      </c>
      <c r="E371" s="76" t="s">
        <v>233</v>
      </c>
      <c r="F371" s="78" t="s">
        <v>440</v>
      </c>
      <c r="G371" s="77"/>
      <c r="H371" s="130">
        <f aca="true" t="shared" si="45" ref="H371:I373">H372</f>
        <v>12.1</v>
      </c>
      <c r="I371" s="103">
        <f t="shared" si="45"/>
        <v>0</v>
      </c>
    </row>
    <row r="372" spans="1:9" ht="102">
      <c r="A372" s="160"/>
      <c r="B372" s="27" t="s">
        <v>438</v>
      </c>
      <c r="C372" s="75">
        <v>919</v>
      </c>
      <c r="D372" s="76" t="s">
        <v>234</v>
      </c>
      <c r="E372" s="76" t="s">
        <v>233</v>
      </c>
      <c r="F372" s="78" t="s">
        <v>441</v>
      </c>
      <c r="G372" s="77"/>
      <c r="H372" s="130">
        <f t="shared" si="45"/>
        <v>12.1</v>
      </c>
      <c r="I372" s="103">
        <f t="shared" si="45"/>
        <v>0</v>
      </c>
    </row>
    <row r="373" spans="1:9" ht="63.75">
      <c r="A373" s="160"/>
      <c r="B373" s="74" t="s">
        <v>608</v>
      </c>
      <c r="C373" s="75">
        <v>919</v>
      </c>
      <c r="D373" s="76" t="s">
        <v>234</v>
      </c>
      <c r="E373" s="76" t="s">
        <v>233</v>
      </c>
      <c r="F373" s="78" t="s">
        <v>442</v>
      </c>
      <c r="G373" s="77"/>
      <c r="H373" s="130">
        <f t="shared" si="45"/>
        <v>12.1</v>
      </c>
      <c r="I373" s="103">
        <f t="shared" si="45"/>
        <v>0</v>
      </c>
    </row>
    <row r="374" spans="1:9" ht="114.75">
      <c r="A374" s="160"/>
      <c r="B374" s="27" t="s">
        <v>439</v>
      </c>
      <c r="C374" s="75">
        <v>919</v>
      </c>
      <c r="D374" s="76" t="s">
        <v>234</v>
      </c>
      <c r="E374" s="76" t="s">
        <v>233</v>
      </c>
      <c r="F374" s="78" t="s">
        <v>442</v>
      </c>
      <c r="G374" s="77" t="s">
        <v>33</v>
      </c>
      <c r="H374" s="130">
        <v>12.1</v>
      </c>
      <c r="I374" s="103"/>
    </row>
    <row r="375" spans="1:9" s="44" customFormat="1" ht="12.75">
      <c r="A375" s="164"/>
      <c r="B375" s="27" t="s">
        <v>594</v>
      </c>
      <c r="C375" s="56" t="s">
        <v>55</v>
      </c>
      <c r="D375" s="56" t="s">
        <v>234</v>
      </c>
      <c r="E375" s="56" t="s">
        <v>233</v>
      </c>
      <c r="F375" s="56" t="s">
        <v>417</v>
      </c>
      <c r="G375" s="25"/>
      <c r="H375" s="139">
        <f>H376</f>
        <v>1430.4</v>
      </c>
      <c r="I375" s="108">
        <f>I376</f>
        <v>0</v>
      </c>
    </row>
    <row r="376" spans="1:9" s="44" customFormat="1" ht="51">
      <c r="A376" s="164"/>
      <c r="B376" s="27" t="s">
        <v>388</v>
      </c>
      <c r="C376" s="56" t="s">
        <v>55</v>
      </c>
      <c r="D376" s="56" t="s">
        <v>234</v>
      </c>
      <c r="E376" s="56" t="s">
        <v>233</v>
      </c>
      <c r="F376" s="56" t="s">
        <v>95</v>
      </c>
      <c r="G376" s="25"/>
      <c r="H376" s="139">
        <f>H377</f>
        <v>1430.4</v>
      </c>
      <c r="I376" s="108">
        <f>I377</f>
        <v>0</v>
      </c>
    </row>
    <row r="377" spans="1:9" s="44" customFormat="1" ht="76.5">
      <c r="A377" s="164"/>
      <c r="B377" s="27" t="s">
        <v>103</v>
      </c>
      <c r="C377" s="56" t="s">
        <v>55</v>
      </c>
      <c r="D377" s="56" t="s">
        <v>234</v>
      </c>
      <c r="E377" s="56" t="s">
        <v>233</v>
      </c>
      <c r="F377" s="56" t="s">
        <v>95</v>
      </c>
      <c r="G377" s="25" t="s">
        <v>33</v>
      </c>
      <c r="H377" s="139">
        <v>1430.4</v>
      </c>
      <c r="I377" s="108"/>
    </row>
    <row r="378" spans="1:9" s="44" customFormat="1" ht="12.75">
      <c r="A378" s="164"/>
      <c r="B378" s="27" t="s">
        <v>62</v>
      </c>
      <c r="C378" s="56" t="s">
        <v>55</v>
      </c>
      <c r="D378" s="56" t="s">
        <v>232</v>
      </c>
      <c r="E378" s="56"/>
      <c r="F378" s="56"/>
      <c r="G378" s="25"/>
      <c r="H378" s="139">
        <f aca="true" t="shared" si="46" ref="H378:I381">H379</f>
        <v>2000</v>
      </c>
      <c r="I378" s="108">
        <f t="shared" si="46"/>
        <v>2000</v>
      </c>
    </row>
    <row r="379" spans="1:9" s="44" customFormat="1" ht="25.5">
      <c r="A379" s="164"/>
      <c r="B379" s="27" t="s">
        <v>63</v>
      </c>
      <c r="C379" s="56" t="s">
        <v>55</v>
      </c>
      <c r="D379" s="56" t="s">
        <v>232</v>
      </c>
      <c r="E379" s="56" t="s">
        <v>211</v>
      </c>
      <c r="F379" s="56"/>
      <c r="G379" s="25"/>
      <c r="H379" s="139">
        <f t="shared" si="46"/>
        <v>2000</v>
      </c>
      <c r="I379" s="108">
        <f t="shared" si="46"/>
        <v>2000</v>
      </c>
    </row>
    <row r="380" spans="1:9" s="44" customFormat="1" ht="25.5">
      <c r="A380" s="164"/>
      <c r="B380" s="27" t="s">
        <v>64</v>
      </c>
      <c r="C380" s="56" t="s">
        <v>55</v>
      </c>
      <c r="D380" s="56" t="s">
        <v>232</v>
      </c>
      <c r="E380" s="56" t="s">
        <v>211</v>
      </c>
      <c r="F380" s="56" t="s">
        <v>65</v>
      </c>
      <c r="G380" s="25"/>
      <c r="H380" s="139">
        <f t="shared" si="46"/>
        <v>2000</v>
      </c>
      <c r="I380" s="108">
        <f t="shared" si="46"/>
        <v>2000</v>
      </c>
    </row>
    <row r="381" spans="1:9" s="44" customFormat="1" ht="12.75">
      <c r="A381" s="164"/>
      <c r="B381" s="27" t="s">
        <v>67</v>
      </c>
      <c r="C381" s="56" t="s">
        <v>55</v>
      </c>
      <c r="D381" s="56" t="s">
        <v>232</v>
      </c>
      <c r="E381" s="56" t="s">
        <v>211</v>
      </c>
      <c r="F381" s="56" t="s">
        <v>68</v>
      </c>
      <c r="G381" s="25"/>
      <c r="H381" s="139">
        <f t="shared" si="46"/>
        <v>2000</v>
      </c>
      <c r="I381" s="108">
        <f t="shared" si="46"/>
        <v>2000</v>
      </c>
    </row>
    <row r="382" spans="1:9" s="44" customFormat="1" ht="12.75">
      <c r="A382" s="164"/>
      <c r="B382" s="27" t="s">
        <v>568</v>
      </c>
      <c r="C382" s="56" t="s">
        <v>55</v>
      </c>
      <c r="D382" s="56" t="s">
        <v>232</v>
      </c>
      <c r="E382" s="56" t="s">
        <v>211</v>
      </c>
      <c r="F382" s="56" t="s">
        <v>68</v>
      </c>
      <c r="G382" s="25" t="s">
        <v>628</v>
      </c>
      <c r="H382" s="130">
        <v>2000</v>
      </c>
      <c r="I382" s="103">
        <v>2000</v>
      </c>
    </row>
    <row r="383" spans="1:9" s="45" customFormat="1" ht="38.25">
      <c r="A383" s="162" t="s">
        <v>179</v>
      </c>
      <c r="B383" s="57" t="s">
        <v>59</v>
      </c>
      <c r="C383" s="10">
        <v>919</v>
      </c>
      <c r="D383" s="11"/>
      <c r="E383" s="11"/>
      <c r="F383" s="11"/>
      <c r="G383" s="11"/>
      <c r="H383" s="142">
        <f>H384</f>
        <v>43993</v>
      </c>
      <c r="I383" s="110">
        <f>I384</f>
        <v>43993</v>
      </c>
    </row>
    <row r="384" spans="1:9" ht="12.75">
      <c r="A384" s="163"/>
      <c r="B384" s="17" t="s">
        <v>212</v>
      </c>
      <c r="C384" s="7">
        <v>919</v>
      </c>
      <c r="D384" s="22" t="s">
        <v>233</v>
      </c>
      <c r="E384" s="8"/>
      <c r="F384" s="8"/>
      <c r="G384" s="8"/>
      <c r="H384" s="125">
        <f>H385+H391</f>
        <v>43993</v>
      </c>
      <c r="I384" s="111">
        <f>I385+I391</f>
        <v>43993</v>
      </c>
    </row>
    <row r="385" spans="1:9" s="46" customFormat="1" ht="12.75">
      <c r="A385" s="163"/>
      <c r="B385" s="6" t="s">
        <v>629</v>
      </c>
      <c r="C385" s="21">
        <v>919</v>
      </c>
      <c r="D385" s="22" t="s">
        <v>233</v>
      </c>
      <c r="E385" s="22" t="s">
        <v>211</v>
      </c>
      <c r="F385" s="22"/>
      <c r="G385" s="22"/>
      <c r="H385" s="125">
        <f>H386</f>
        <v>30500</v>
      </c>
      <c r="I385" s="111">
        <f>I386</f>
        <v>30500</v>
      </c>
    </row>
    <row r="386" spans="1:9" s="46" customFormat="1" ht="12.75">
      <c r="A386" s="163"/>
      <c r="B386" s="6" t="s">
        <v>629</v>
      </c>
      <c r="C386" s="21">
        <v>919</v>
      </c>
      <c r="D386" s="22" t="s">
        <v>233</v>
      </c>
      <c r="E386" s="22" t="s">
        <v>211</v>
      </c>
      <c r="F386" s="22" t="s">
        <v>630</v>
      </c>
      <c r="G386" s="22"/>
      <c r="H386" s="125">
        <f>H387+H389</f>
        <v>30500</v>
      </c>
      <c r="I386" s="111">
        <f>I387+I389</f>
        <v>30500</v>
      </c>
    </row>
    <row r="387" spans="1:9" s="46" customFormat="1" ht="12.75">
      <c r="A387" s="163"/>
      <c r="B387" s="6" t="s">
        <v>18</v>
      </c>
      <c r="C387" s="21">
        <v>919</v>
      </c>
      <c r="D387" s="22" t="s">
        <v>233</v>
      </c>
      <c r="E387" s="22" t="s">
        <v>211</v>
      </c>
      <c r="F387" s="22" t="s">
        <v>19</v>
      </c>
      <c r="G387" s="22"/>
      <c r="H387" s="125">
        <f>H388</f>
        <v>25700</v>
      </c>
      <c r="I387" s="111">
        <f>I388</f>
        <v>25700</v>
      </c>
    </row>
    <row r="388" spans="1:9" s="46" customFormat="1" ht="12.75">
      <c r="A388" s="163"/>
      <c r="B388" s="6" t="s">
        <v>568</v>
      </c>
      <c r="C388" s="21">
        <v>919</v>
      </c>
      <c r="D388" s="22" t="s">
        <v>233</v>
      </c>
      <c r="E388" s="22" t="s">
        <v>211</v>
      </c>
      <c r="F388" s="22" t="s">
        <v>19</v>
      </c>
      <c r="G388" s="22" t="s">
        <v>628</v>
      </c>
      <c r="H388" s="125">
        <v>25700</v>
      </c>
      <c r="I388" s="111">
        <v>25700</v>
      </c>
    </row>
    <row r="389" spans="1:9" s="46" customFormat="1" ht="25.5">
      <c r="A389" s="163"/>
      <c r="B389" s="6" t="s">
        <v>631</v>
      </c>
      <c r="C389" s="21">
        <v>919</v>
      </c>
      <c r="D389" s="22" t="s">
        <v>233</v>
      </c>
      <c r="E389" s="22" t="s">
        <v>211</v>
      </c>
      <c r="F389" s="22" t="s">
        <v>632</v>
      </c>
      <c r="G389" s="22"/>
      <c r="H389" s="125">
        <f>H390</f>
        <v>4800</v>
      </c>
      <c r="I389" s="111">
        <f>I390</f>
        <v>4800</v>
      </c>
    </row>
    <row r="390" spans="1:9" s="46" customFormat="1" ht="12.75">
      <c r="A390" s="163"/>
      <c r="B390" s="6" t="s">
        <v>568</v>
      </c>
      <c r="C390" s="21">
        <v>919</v>
      </c>
      <c r="D390" s="22" t="s">
        <v>233</v>
      </c>
      <c r="E390" s="22" t="s">
        <v>211</v>
      </c>
      <c r="F390" s="22" t="s">
        <v>632</v>
      </c>
      <c r="G390" s="22" t="s">
        <v>628</v>
      </c>
      <c r="H390" s="130">
        <v>4800</v>
      </c>
      <c r="I390" s="103">
        <v>4800</v>
      </c>
    </row>
    <row r="391" spans="1:9" ht="25.5">
      <c r="A391" s="163"/>
      <c r="B391" s="15" t="s">
        <v>222</v>
      </c>
      <c r="C391" s="7">
        <v>919</v>
      </c>
      <c r="D391" s="22" t="s">
        <v>233</v>
      </c>
      <c r="E391" s="22" t="s">
        <v>233</v>
      </c>
      <c r="F391" s="8"/>
      <c r="G391" s="8"/>
      <c r="H391" s="125">
        <f aca="true" t="shared" si="47" ref="H391:I393">H392</f>
        <v>13493</v>
      </c>
      <c r="I391" s="111">
        <f t="shared" si="47"/>
        <v>13493</v>
      </c>
    </row>
    <row r="392" spans="1:9" ht="51">
      <c r="A392" s="163"/>
      <c r="B392" s="17" t="s">
        <v>357</v>
      </c>
      <c r="C392" s="7">
        <v>919</v>
      </c>
      <c r="D392" s="22" t="s">
        <v>233</v>
      </c>
      <c r="E392" s="22" t="s">
        <v>233</v>
      </c>
      <c r="F392" s="8" t="s">
        <v>358</v>
      </c>
      <c r="G392" s="8"/>
      <c r="H392" s="125">
        <f t="shared" si="47"/>
        <v>13493</v>
      </c>
      <c r="I392" s="111">
        <f t="shared" si="47"/>
        <v>13493</v>
      </c>
    </row>
    <row r="393" spans="1:9" ht="25.5">
      <c r="A393" s="163"/>
      <c r="B393" s="12" t="s">
        <v>354</v>
      </c>
      <c r="C393" s="7">
        <v>919</v>
      </c>
      <c r="D393" s="22" t="s">
        <v>233</v>
      </c>
      <c r="E393" s="22" t="s">
        <v>233</v>
      </c>
      <c r="F393" s="8" t="s">
        <v>359</v>
      </c>
      <c r="G393" s="8"/>
      <c r="H393" s="125">
        <f t="shared" si="47"/>
        <v>13493</v>
      </c>
      <c r="I393" s="111">
        <f t="shared" si="47"/>
        <v>13493</v>
      </c>
    </row>
    <row r="394" spans="1:9" ht="38.25">
      <c r="A394" s="163"/>
      <c r="B394" s="24" t="s">
        <v>394</v>
      </c>
      <c r="C394" s="7">
        <v>919</v>
      </c>
      <c r="D394" s="8" t="s">
        <v>233</v>
      </c>
      <c r="E394" s="8" t="s">
        <v>233</v>
      </c>
      <c r="F394" s="8" t="s">
        <v>359</v>
      </c>
      <c r="G394" s="8" t="s">
        <v>356</v>
      </c>
      <c r="H394" s="130">
        <v>13493</v>
      </c>
      <c r="I394" s="103">
        <v>13493</v>
      </c>
    </row>
    <row r="395" spans="1:9" ht="25.5">
      <c r="A395" s="159" t="s">
        <v>180</v>
      </c>
      <c r="B395" s="9" t="s">
        <v>286</v>
      </c>
      <c r="C395" s="10">
        <v>906</v>
      </c>
      <c r="D395" s="11"/>
      <c r="E395" s="11"/>
      <c r="F395" s="11"/>
      <c r="G395" s="25"/>
      <c r="H395" s="133">
        <f>H396</f>
        <v>14180</v>
      </c>
      <c r="I395" s="106">
        <f>I396</f>
        <v>13580</v>
      </c>
    </row>
    <row r="396" spans="1:9" ht="12.75">
      <c r="A396" s="156"/>
      <c r="B396" s="6" t="s">
        <v>244</v>
      </c>
      <c r="C396" s="7">
        <v>906</v>
      </c>
      <c r="D396" s="8" t="s">
        <v>302</v>
      </c>
      <c r="E396" s="8"/>
      <c r="F396" s="8"/>
      <c r="G396" s="25"/>
      <c r="H396" s="130">
        <f>H397</f>
        <v>14180</v>
      </c>
      <c r="I396" s="103">
        <f>I397</f>
        <v>13580</v>
      </c>
    </row>
    <row r="397" spans="1:9" ht="12.75">
      <c r="A397" s="156"/>
      <c r="B397" s="6" t="s">
        <v>303</v>
      </c>
      <c r="C397" s="7">
        <v>906</v>
      </c>
      <c r="D397" s="8" t="s">
        <v>302</v>
      </c>
      <c r="E397" s="8" t="s">
        <v>231</v>
      </c>
      <c r="F397" s="8"/>
      <c r="G397" s="8"/>
      <c r="H397" s="130">
        <f>H398+H401</f>
        <v>14180</v>
      </c>
      <c r="I397" s="103">
        <f>I398+I401</f>
        <v>13580</v>
      </c>
    </row>
    <row r="398" spans="1:9" ht="51">
      <c r="A398" s="156"/>
      <c r="B398" s="6" t="s">
        <v>357</v>
      </c>
      <c r="C398" s="7">
        <v>906</v>
      </c>
      <c r="D398" s="8" t="s">
        <v>302</v>
      </c>
      <c r="E398" s="8" t="s">
        <v>231</v>
      </c>
      <c r="F398" s="8" t="s">
        <v>358</v>
      </c>
      <c r="G398" s="8"/>
      <c r="H398" s="130">
        <f>H399</f>
        <v>13580</v>
      </c>
      <c r="I398" s="103">
        <f>I399</f>
        <v>13580</v>
      </c>
    </row>
    <row r="399" spans="1:9" ht="12.75">
      <c r="A399" s="156"/>
      <c r="B399" s="6" t="s">
        <v>624</v>
      </c>
      <c r="C399" s="7">
        <v>906</v>
      </c>
      <c r="D399" s="8" t="s">
        <v>302</v>
      </c>
      <c r="E399" s="8" t="s">
        <v>231</v>
      </c>
      <c r="F399" s="8" t="s">
        <v>625</v>
      </c>
      <c r="G399" s="8"/>
      <c r="H399" s="130">
        <f>H400</f>
        <v>13580</v>
      </c>
      <c r="I399" s="103">
        <f>I400</f>
        <v>13580</v>
      </c>
    </row>
    <row r="400" spans="1:9" ht="25.5">
      <c r="A400" s="156"/>
      <c r="B400" s="12" t="s">
        <v>347</v>
      </c>
      <c r="C400" s="7">
        <v>906</v>
      </c>
      <c r="D400" s="8" t="s">
        <v>302</v>
      </c>
      <c r="E400" s="8" t="s">
        <v>231</v>
      </c>
      <c r="F400" s="8" t="s">
        <v>625</v>
      </c>
      <c r="G400" s="8" t="s">
        <v>348</v>
      </c>
      <c r="H400" s="130">
        <v>13580</v>
      </c>
      <c r="I400" s="103">
        <v>13580</v>
      </c>
    </row>
    <row r="401" spans="1:9" ht="12.75">
      <c r="A401" s="156"/>
      <c r="B401" s="120" t="s">
        <v>483</v>
      </c>
      <c r="C401" s="7">
        <v>906</v>
      </c>
      <c r="D401" s="8" t="s">
        <v>302</v>
      </c>
      <c r="E401" s="8" t="s">
        <v>231</v>
      </c>
      <c r="F401" s="8" t="s">
        <v>484</v>
      </c>
      <c r="G401" s="8"/>
      <c r="H401" s="130">
        <f>H402</f>
        <v>600</v>
      </c>
      <c r="I401" s="103">
        <f>I402</f>
        <v>0</v>
      </c>
    </row>
    <row r="402" spans="1:9" ht="63.75">
      <c r="A402" s="156"/>
      <c r="B402" s="98" t="s">
        <v>60</v>
      </c>
      <c r="C402" s="7">
        <v>906</v>
      </c>
      <c r="D402" s="8" t="s">
        <v>302</v>
      </c>
      <c r="E402" s="8" t="s">
        <v>231</v>
      </c>
      <c r="F402" s="8" t="s">
        <v>47</v>
      </c>
      <c r="G402" s="8"/>
      <c r="H402" s="130">
        <f>H403</f>
        <v>600</v>
      </c>
      <c r="I402" s="103">
        <f>I403</f>
        <v>0</v>
      </c>
    </row>
    <row r="403" spans="1:9" ht="12.75">
      <c r="A403" s="156"/>
      <c r="B403" s="12" t="s">
        <v>568</v>
      </c>
      <c r="C403" s="7">
        <v>906</v>
      </c>
      <c r="D403" s="8" t="s">
        <v>302</v>
      </c>
      <c r="E403" s="8" t="s">
        <v>231</v>
      </c>
      <c r="F403" s="8" t="s">
        <v>47</v>
      </c>
      <c r="G403" s="8" t="s">
        <v>628</v>
      </c>
      <c r="H403" s="130">
        <v>600</v>
      </c>
      <c r="I403" s="103"/>
    </row>
    <row r="404" spans="1:9" ht="12.75">
      <c r="A404" s="159" t="s">
        <v>181</v>
      </c>
      <c r="B404" s="9" t="s">
        <v>107</v>
      </c>
      <c r="C404" s="10">
        <v>923</v>
      </c>
      <c r="D404" s="11"/>
      <c r="E404" s="11"/>
      <c r="F404" s="11"/>
      <c r="G404" s="11"/>
      <c r="H404" s="133">
        <f>H405+H419+H437+H450</f>
        <v>492649.7</v>
      </c>
      <c r="I404" s="106">
        <f>I405+I419+I437+I450</f>
        <v>492649.7</v>
      </c>
    </row>
    <row r="405" spans="1:9" ht="12.75">
      <c r="A405" s="159" t="s">
        <v>182</v>
      </c>
      <c r="B405" s="9" t="s">
        <v>220</v>
      </c>
      <c r="C405" s="10">
        <v>923</v>
      </c>
      <c r="D405" s="11"/>
      <c r="E405" s="11"/>
      <c r="F405" s="11"/>
      <c r="G405" s="11"/>
      <c r="H405" s="133">
        <f>H406</f>
        <v>47327</v>
      </c>
      <c r="I405" s="106">
        <f>I406</f>
        <v>47327</v>
      </c>
    </row>
    <row r="406" spans="1:9" ht="12.75">
      <c r="A406" s="163"/>
      <c r="B406" s="15" t="s">
        <v>212</v>
      </c>
      <c r="C406" s="21">
        <v>923</v>
      </c>
      <c r="D406" s="14" t="s">
        <v>233</v>
      </c>
      <c r="E406" s="14"/>
      <c r="F406" s="14"/>
      <c r="G406" s="14"/>
      <c r="H406" s="127">
        <f>H407+H411+H415</f>
        <v>47327</v>
      </c>
      <c r="I406" s="114">
        <f>I407+I411+I415</f>
        <v>47327</v>
      </c>
    </row>
    <row r="407" spans="1:9" ht="12.75">
      <c r="A407" s="165"/>
      <c r="B407" s="15" t="s">
        <v>1</v>
      </c>
      <c r="C407" s="21">
        <v>923</v>
      </c>
      <c r="D407" s="22" t="s">
        <v>233</v>
      </c>
      <c r="E407" s="22" t="s">
        <v>302</v>
      </c>
      <c r="F407" s="22"/>
      <c r="G407" s="22"/>
      <c r="H407" s="125">
        <f aca="true" t="shared" si="48" ref="H407:I409">H408</f>
        <v>2000</v>
      </c>
      <c r="I407" s="111">
        <f t="shared" si="48"/>
        <v>2000</v>
      </c>
    </row>
    <row r="408" spans="1:9" ht="12.75">
      <c r="A408" s="163"/>
      <c r="B408" s="12" t="s">
        <v>501</v>
      </c>
      <c r="C408" s="21">
        <v>923</v>
      </c>
      <c r="D408" s="22" t="s">
        <v>233</v>
      </c>
      <c r="E408" s="22" t="s">
        <v>302</v>
      </c>
      <c r="F408" s="22" t="s">
        <v>499</v>
      </c>
      <c r="G408" s="22"/>
      <c r="H408" s="130">
        <f t="shared" si="48"/>
        <v>2000</v>
      </c>
      <c r="I408" s="103">
        <f t="shared" si="48"/>
        <v>2000</v>
      </c>
    </row>
    <row r="409" spans="1:9" ht="12.75">
      <c r="A409" s="163"/>
      <c r="B409" s="12" t="s">
        <v>26</v>
      </c>
      <c r="C409" s="21">
        <v>923</v>
      </c>
      <c r="D409" s="22" t="s">
        <v>233</v>
      </c>
      <c r="E409" s="22" t="s">
        <v>302</v>
      </c>
      <c r="F409" s="22" t="s">
        <v>500</v>
      </c>
      <c r="G409" s="22"/>
      <c r="H409" s="130">
        <f t="shared" si="48"/>
        <v>2000</v>
      </c>
      <c r="I409" s="103">
        <f t="shared" si="48"/>
        <v>2000</v>
      </c>
    </row>
    <row r="410" spans="1:9" ht="12.75">
      <c r="A410" s="164"/>
      <c r="B410" s="15" t="s">
        <v>568</v>
      </c>
      <c r="C410" s="21">
        <v>923</v>
      </c>
      <c r="D410" s="22" t="s">
        <v>233</v>
      </c>
      <c r="E410" s="22" t="s">
        <v>302</v>
      </c>
      <c r="F410" s="22" t="s">
        <v>500</v>
      </c>
      <c r="G410" s="22" t="s">
        <v>628</v>
      </c>
      <c r="H410" s="130">
        <v>2000</v>
      </c>
      <c r="I410" s="103">
        <v>2000</v>
      </c>
    </row>
    <row r="411" spans="1:9" s="46" customFormat="1" ht="12.75">
      <c r="A411" s="163"/>
      <c r="B411" s="6" t="s">
        <v>629</v>
      </c>
      <c r="C411" s="21">
        <v>923</v>
      </c>
      <c r="D411" s="22" t="s">
        <v>233</v>
      </c>
      <c r="E411" s="22" t="s">
        <v>211</v>
      </c>
      <c r="F411" s="22"/>
      <c r="G411" s="22"/>
      <c r="H411" s="125">
        <f aca="true" t="shared" si="49" ref="H411:I413">H412</f>
        <v>10500</v>
      </c>
      <c r="I411" s="111">
        <f t="shared" si="49"/>
        <v>10500</v>
      </c>
    </row>
    <row r="412" spans="1:9" s="46" customFormat="1" ht="12.75">
      <c r="A412" s="163"/>
      <c r="B412" s="6" t="s">
        <v>629</v>
      </c>
      <c r="C412" s="7">
        <v>923</v>
      </c>
      <c r="D412" s="8" t="s">
        <v>233</v>
      </c>
      <c r="E412" s="8" t="s">
        <v>211</v>
      </c>
      <c r="F412" s="8" t="s">
        <v>630</v>
      </c>
      <c r="G412" s="22"/>
      <c r="H412" s="125">
        <f t="shared" si="49"/>
        <v>10500</v>
      </c>
      <c r="I412" s="111">
        <f t="shared" si="49"/>
        <v>10500</v>
      </c>
    </row>
    <row r="413" spans="1:9" ht="25.5">
      <c r="A413" s="156"/>
      <c r="B413" s="6" t="s">
        <v>631</v>
      </c>
      <c r="C413" s="7">
        <v>923</v>
      </c>
      <c r="D413" s="8" t="s">
        <v>233</v>
      </c>
      <c r="E413" s="8" t="s">
        <v>211</v>
      </c>
      <c r="F413" s="8" t="s">
        <v>632</v>
      </c>
      <c r="G413" s="8"/>
      <c r="H413" s="130">
        <f t="shared" si="49"/>
        <v>10500</v>
      </c>
      <c r="I413" s="103">
        <f t="shared" si="49"/>
        <v>10500</v>
      </c>
    </row>
    <row r="414" spans="1:9" s="46" customFormat="1" ht="12.75">
      <c r="A414" s="165"/>
      <c r="B414" s="6" t="s">
        <v>568</v>
      </c>
      <c r="C414" s="21">
        <v>923</v>
      </c>
      <c r="D414" s="22" t="s">
        <v>233</v>
      </c>
      <c r="E414" s="22" t="s">
        <v>211</v>
      </c>
      <c r="F414" s="8" t="s">
        <v>632</v>
      </c>
      <c r="G414" s="22" t="s">
        <v>628</v>
      </c>
      <c r="H414" s="130">
        <v>10500</v>
      </c>
      <c r="I414" s="103">
        <v>10500</v>
      </c>
    </row>
    <row r="415" spans="1:9" s="46" customFormat="1" ht="25.5">
      <c r="A415" s="165"/>
      <c r="B415" s="15" t="s">
        <v>222</v>
      </c>
      <c r="C415" s="21">
        <v>923</v>
      </c>
      <c r="D415" s="22" t="s">
        <v>233</v>
      </c>
      <c r="E415" s="22" t="s">
        <v>233</v>
      </c>
      <c r="F415" s="22"/>
      <c r="G415" s="22"/>
      <c r="H415" s="125">
        <f aca="true" t="shared" si="50" ref="H415:I417">H416</f>
        <v>34827</v>
      </c>
      <c r="I415" s="111">
        <f t="shared" si="50"/>
        <v>34827</v>
      </c>
    </row>
    <row r="416" spans="1:9" s="46" customFormat="1" ht="51">
      <c r="A416" s="165"/>
      <c r="B416" s="17" t="s">
        <v>357</v>
      </c>
      <c r="C416" s="21">
        <v>923</v>
      </c>
      <c r="D416" s="22" t="s">
        <v>233</v>
      </c>
      <c r="E416" s="22" t="s">
        <v>233</v>
      </c>
      <c r="F416" s="22" t="s">
        <v>358</v>
      </c>
      <c r="G416" s="22"/>
      <c r="H416" s="125">
        <f t="shared" si="50"/>
        <v>34827</v>
      </c>
      <c r="I416" s="111">
        <f t="shared" si="50"/>
        <v>34827</v>
      </c>
    </row>
    <row r="417" spans="1:9" s="46" customFormat="1" ht="12.75">
      <c r="A417" s="156"/>
      <c r="B417" s="17" t="s">
        <v>624</v>
      </c>
      <c r="C417" s="21">
        <v>923</v>
      </c>
      <c r="D417" s="22" t="s">
        <v>233</v>
      </c>
      <c r="E417" s="22" t="s">
        <v>233</v>
      </c>
      <c r="F417" s="8" t="s">
        <v>625</v>
      </c>
      <c r="G417" s="8"/>
      <c r="H417" s="130">
        <f t="shared" si="50"/>
        <v>34827</v>
      </c>
      <c r="I417" s="103">
        <f t="shared" si="50"/>
        <v>34827</v>
      </c>
    </row>
    <row r="418" spans="1:9" s="46" customFormat="1" ht="25.5">
      <c r="A418" s="156"/>
      <c r="B418" s="12" t="s">
        <v>347</v>
      </c>
      <c r="C418" s="21">
        <v>923</v>
      </c>
      <c r="D418" s="22" t="s">
        <v>233</v>
      </c>
      <c r="E418" s="22" t="s">
        <v>233</v>
      </c>
      <c r="F418" s="8" t="s">
        <v>625</v>
      </c>
      <c r="G418" s="25" t="s">
        <v>348</v>
      </c>
      <c r="H418" s="130">
        <v>34827</v>
      </c>
      <c r="I418" s="103">
        <v>34827</v>
      </c>
    </row>
    <row r="419" spans="1:9" s="45" customFormat="1" ht="25.5">
      <c r="A419" s="162" t="s">
        <v>183</v>
      </c>
      <c r="B419" s="57" t="s">
        <v>221</v>
      </c>
      <c r="C419" s="10">
        <v>923</v>
      </c>
      <c r="D419" s="11"/>
      <c r="E419" s="11"/>
      <c r="F419" s="11"/>
      <c r="G419" s="11"/>
      <c r="H419" s="142">
        <f>H420</f>
        <v>367005.8</v>
      </c>
      <c r="I419" s="110">
        <f>I420</f>
        <v>367005.8</v>
      </c>
    </row>
    <row r="420" spans="1:9" ht="12.75">
      <c r="A420" s="163"/>
      <c r="B420" s="17" t="s">
        <v>212</v>
      </c>
      <c r="C420" s="7">
        <v>923</v>
      </c>
      <c r="D420" s="22" t="s">
        <v>233</v>
      </c>
      <c r="E420" s="8"/>
      <c r="F420" s="8"/>
      <c r="G420" s="8"/>
      <c r="H420" s="125">
        <f>H421+H433+H425</f>
        <v>367005.8</v>
      </c>
      <c r="I420" s="111">
        <f>I421+I433+I425</f>
        <v>367005.8</v>
      </c>
    </row>
    <row r="421" spans="1:9" s="46" customFormat="1" ht="12.75" collapsed="1">
      <c r="A421" s="165"/>
      <c r="B421" s="15" t="s">
        <v>250</v>
      </c>
      <c r="C421" s="21">
        <v>923</v>
      </c>
      <c r="D421" s="22" t="s">
        <v>233</v>
      </c>
      <c r="E421" s="22" t="s">
        <v>215</v>
      </c>
      <c r="F421" s="22"/>
      <c r="G421" s="22"/>
      <c r="H421" s="125">
        <f aca="true" t="shared" si="51" ref="H421:I423">H422</f>
        <v>73000</v>
      </c>
      <c r="I421" s="111">
        <f t="shared" si="51"/>
        <v>73000</v>
      </c>
    </row>
    <row r="422" spans="1:9" s="46" customFormat="1" ht="12.75">
      <c r="A422" s="165"/>
      <c r="B422" s="15" t="s">
        <v>250</v>
      </c>
      <c r="C422" s="21">
        <v>923</v>
      </c>
      <c r="D422" s="22" t="s">
        <v>233</v>
      </c>
      <c r="E422" s="22" t="s">
        <v>215</v>
      </c>
      <c r="F422" s="22" t="s">
        <v>237</v>
      </c>
      <c r="G422" s="22"/>
      <c r="H422" s="125">
        <f t="shared" si="51"/>
        <v>73000</v>
      </c>
      <c r="I422" s="111">
        <f t="shared" si="51"/>
        <v>73000</v>
      </c>
    </row>
    <row r="423" spans="1:9" s="46" customFormat="1" ht="25.5">
      <c r="A423" s="165"/>
      <c r="B423" s="15" t="s">
        <v>17</v>
      </c>
      <c r="C423" s="21">
        <v>923</v>
      </c>
      <c r="D423" s="22" t="s">
        <v>233</v>
      </c>
      <c r="E423" s="22" t="s">
        <v>215</v>
      </c>
      <c r="F423" s="22" t="s">
        <v>238</v>
      </c>
      <c r="G423" s="22"/>
      <c r="H423" s="125">
        <f t="shared" si="51"/>
        <v>73000</v>
      </c>
      <c r="I423" s="111">
        <f t="shared" si="51"/>
        <v>73000</v>
      </c>
    </row>
    <row r="424" spans="1:9" s="46" customFormat="1" ht="12.75">
      <c r="A424" s="165"/>
      <c r="B424" s="6" t="s">
        <v>568</v>
      </c>
      <c r="C424" s="21">
        <v>923</v>
      </c>
      <c r="D424" s="22" t="s">
        <v>233</v>
      </c>
      <c r="E424" s="22" t="s">
        <v>215</v>
      </c>
      <c r="F424" s="22" t="s">
        <v>238</v>
      </c>
      <c r="G424" s="22" t="s">
        <v>628</v>
      </c>
      <c r="H424" s="130">
        <v>73000</v>
      </c>
      <c r="I424" s="103">
        <v>73000</v>
      </c>
    </row>
    <row r="425" spans="1:9" s="46" customFormat="1" ht="12.75">
      <c r="A425" s="165"/>
      <c r="B425" s="6" t="s">
        <v>629</v>
      </c>
      <c r="C425" s="21">
        <v>923</v>
      </c>
      <c r="D425" s="22" t="s">
        <v>233</v>
      </c>
      <c r="E425" s="22" t="s">
        <v>211</v>
      </c>
      <c r="F425" s="22"/>
      <c r="G425" s="22"/>
      <c r="H425" s="125">
        <f>H426</f>
        <v>269500</v>
      </c>
      <c r="I425" s="111">
        <f>I426</f>
        <v>269500</v>
      </c>
    </row>
    <row r="426" spans="1:9" s="46" customFormat="1" ht="12.75">
      <c r="A426" s="165"/>
      <c r="B426" s="6" t="s">
        <v>629</v>
      </c>
      <c r="C426" s="21">
        <v>923</v>
      </c>
      <c r="D426" s="22" t="s">
        <v>233</v>
      </c>
      <c r="E426" s="22" t="s">
        <v>211</v>
      </c>
      <c r="F426" s="22" t="s">
        <v>630</v>
      </c>
      <c r="G426" s="22"/>
      <c r="H426" s="125">
        <f>H427+H429+H431</f>
        <v>269500</v>
      </c>
      <c r="I426" s="111">
        <f>I427+I429+I431</f>
        <v>269500</v>
      </c>
    </row>
    <row r="427" spans="1:9" s="46" customFormat="1" ht="12.75">
      <c r="A427" s="165"/>
      <c r="B427" s="6" t="s">
        <v>672</v>
      </c>
      <c r="C427" s="21">
        <v>923</v>
      </c>
      <c r="D427" s="22" t="s">
        <v>233</v>
      </c>
      <c r="E427" s="22" t="s">
        <v>211</v>
      </c>
      <c r="F427" s="22" t="s">
        <v>673</v>
      </c>
      <c r="G427" s="22"/>
      <c r="H427" s="125">
        <f>H428</f>
        <v>249000</v>
      </c>
      <c r="I427" s="111">
        <f>I428</f>
        <v>249000</v>
      </c>
    </row>
    <row r="428" spans="1:9" s="46" customFormat="1" ht="12.75">
      <c r="A428" s="165"/>
      <c r="B428" s="6" t="s">
        <v>568</v>
      </c>
      <c r="C428" s="21">
        <v>923</v>
      </c>
      <c r="D428" s="22" t="s">
        <v>233</v>
      </c>
      <c r="E428" s="22" t="s">
        <v>211</v>
      </c>
      <c r="F428" s="22" t="s">
        <v>673</v>
      </c>
      <c r="G428" s="22" t="s">
        <v>628</v>
      </c>
      <c r="H428" s="130">
        <v>249000</v>
      </c>
      <c r="I428" s="103">
        <v>249000</v>
      </c>
    </row>
    <row r="429" spans="1:9" s="46" customFormat="1" ht="12.75">
      <c r="A429" s="165"/>
      <c r="B429" s="6" t="s">
        <v>304</v>
      </c>
      <c r="C429" s="21">
        <v>923</v>
      </c>
      <c r="D429" s="22" t="s">
        <v>233</v>
      </c>
      <c r="E429" s="22" t="s">
        <v>211</v>
      </c>
      <c r="F429" s="8" t="s">
        <v>508</v>
      </c>
      <c r="G429" s="22"/>
      <c r="H429" s="125">
        <f>H430</f>
        <v>10000</v>
      </c>
      <c r="I429" s="111">
        <f>I430</f>
        <v>10000</v>
      </c>
    </row>
    <row r="430" spans="1:9" s="46" customFormat="1" ht="12.75">
      <c r="A430" s="165"/>
      <c r="B430" s="6" t="s">
        <v>568</v>
      </c>
      <c r="C430" s="21">
        <v>923</v>
      </c>
      <c r="D430" s="22" t="s">
        <v>233</v>
      </c>
      <c r="E430" s="22" t="s">
        <v>211</v>
      </c>
      <c r="F430" s="8" t="s">
        <v>508</v>
      </c>
      <c r="G430" s="22" t="s">
        <v>628</v>
      </c>
      <c r="H430" s="130">
        <v>10000</v>
      </c>
      <c r="I430" s="103">
        <v>10000</v>
      </c>
    </row>
    <row r="431" spans="1:9" ht="25.5">
      <c r="A431" s="156"/>
      <c r="B431" s="6" t="s">
        <v>631</v>
      </c>
      <c r="C431" s="7">
        <v>923</v>
      </c>
      <c r="D431" s="8" t="s">
        <v>233</v>
      </c>
      <c r="E431" s="8" t="s">
        <v>211</v>
      </c>
      <c r="F431" s="8" t="s">
        <v>632</v>
      </c>
      <c r="G431" s="8"/>
      <c r="H431" s="130">
        <f>H432</f>
        <v>10500</v>
      </c>
      <c r="I431" s="103">
        <f>I432</f>
        <v>10500</v>
      </c>
    </row>
    <row r="432" spans="1:9" s="46" customFormat="1" ht="12.75">
      <c r="A432" s="165"/>
      <c r="B432" s="6" t="s">
        <v>568</v>
      </c>
      <c r="C432" s="21">
        <v>923</v>
      </c>
      <c r="D432" s="22" t="s">
        <v>233</v>
      </c>
      <c r="E432" s="22" t="s">
        <v>211</v>
      </c>
      <c r="F432" s="8" t="s">
        <v>632</v>
      </c>
      <c r="G432" s="22" t="s">
        <v>628</v>
      </c>
      <c r="H432" s="130">
        <v>10500</v>
      </c>
      <c r="I432" s="103">
        <v>10500</v>
      </c>
    </row>
    <row r="433" spans="1:9" ht="25.5">
      <c r="A433" s="163"/>
      <c r="B433" s="15" t="s">
        <v>222</v>
      </c>
      <c r="C433" s="7">
        <v>923</v>
      </c>
      <c r="D433" s="22" t="s">
        <v>233</v>
      </c>
      <c r="E433" s="22" t="s">
        <v>233</v>
      </c>
      <c r="F433" s="8"/>
      <c r="G433" s="8"/>
      <c r="H433" s="125">
        <f aca="true" t="shared" si="52" ref="H433:I435">H434</f>
        <v>24505.8</v>
      </c>
      <c r="I433" s="111">
        <f t="shared" si="52"/>
        <v>24505.8</v>
      </c>
    </row>
    <row r="434" spans="1:9" ht="51">
      <c r="A434" s="163"/>
      <c r="B434" s="17" t="s">
        <v>357</v>
      </c>
      <c r="C434" s="7">
        <v>923</v>
      </c>
      <c r="D434" s="22" t="s">
        <v>233</v>
      </c>
      <c r="E434" s="22" t="s">
        <v>233</v>
      </c>
      <c r="F434" s="8" t="s">
        <v>358</v>
      </c>
      <c r="G434" s="8"/>
      <c r="H434" s="125">
        <f t="shared" si="52"/>
        <v>24505.8</v>
      </c>
      <c r="I434" s="111">
        <f t="shared" si="52"/>
        <v>24505.8</v>
      </c>
    </row>
    <row r="435" spans="1:9" ht="25.5">
      <c r="A435" s="163"/>
      <c r="B435" s="12" t="s">
        <v>354</v>
      </c>
      <c r="C435" s="7">
        <v>923</v>
      </c>
      <c r="D435" s="22" t="s">
        <v>233</v>
      </c>
      <c r="E435" s="22" t="s">
        <v>233</v>
      </c>
      <c r="F435" s="8" t="s">
        <v>359</v>
      </c>
      <c r="G435" s="8"/>
      <c r="H435" s="125">
        <f t="shared" si="52"/>
        <v>24505.8</v>
      </c>
      <c r="I435" s="111">
        <f t="shared" si="52"/>
        <v>24505.8</v>
      </c>
    </row>
    <row r="436" spans="1:9" ht="38.25">
      <c r="A436" s="163"/>
      <c r="B436" s="24" t="s">
        <v>394</v>
      </c>
      <c r="C436" s="7">
        <v>923</v>
      </c>
      <c r="D436" s="8" t="s">
        <v>233</v>
      </c>
      <c r="E436" s="8" t="s">
        <v>233</v>
      </c>
      <c r="F436" s="8" t="s">
        <v>359</v>
      </c>
      <c r="G436" s="8" t="s">
        <v>356</v>
      </c>
      <c r="H436" s="130">
        <v>24505.8</v>
      </c>
      <c r="I436" s="103">
        <v>24505.8</v>
      </c>
    </row>
    <row r="437" spans="1:9" ht="25.5">
      <c r="A437" s="159" t="s">
        <v>184</v>
      </c>
      <c r="B437" s="9" t="s">
        <v>659</v>
      </c>
      <c r="C437" s="10">
        <v>923</v>
      </c>
      <c r="D437" s="59"/>
      <c r="E437" s="59"/>
      <c r="F437" s="11"/>
      <c r="G437" s="11"/>
      <c r="H437" s="142">
        <f>H438</f>
        <v>63024.9</v>
      </c>
      <c r="I437" s="110">
        <f>I438</f>
        <v>63024.9</v>
      </c>
    </row>
    <row r="438" spans="1:9" ht="12.75">
      <c r="A438" s="163"/>
      <c r="B438" s="17" t="s">
        <v>212</v>
      </c>
      <c r="C438" s="7">
        <v>923</v>
      </c>
      <c r="D438" s="22" t="s">
        <v>233</v>
      </c>
      <c r="E438" s="8"/>
      <c r="F438" s="8"/>
      <c r="G438" s="8"/>
      <c r="H438" s="125">
        <f>H446+H439</f>
        <v>63024.9</v>
      </c>
      <c r="I438" s="111">
        <f>I446+I439</f>
        <v>63024.9</v>
      </c>
    </row>
    <row r="439" spans="1:9" ht="12.75">
      <c r="A439" s="165"/>
      <c r="B439" s="15" t="s">
        <v>1</v>
      </c>
      <c r="C439" s="21">
        <v>923</v>
      </c>
      <c r="D439" s="22" t="s">
        <v>233</v>
      </c>
      <c r="E439" s="22" t="s">
        <v>302</v>
      </c>
      <c r="F439" s="22"/>
      <c r="G439" s="22"/>
      <c r="H439" s="125">
        <f>H440</f>
        <v>21000</v>
      </c>
      <c r="I439" s="111">
        <f>I440</f>
        <v>21000</v>
      </c>
    </row>
    <row r="440" spans="1:9" ht="12.75">
      <c r="A440" s="163"/>
      <c r="B440" s="12" t="s">
        <v>501</v>
      </c>
      <c r="C440" s="21">
        <v>923</v>
      </c>
      <c r="D440" s="22" t="s">
        <v>233</v>
      </c>
      <c r="E440" s="22" t="s">
        <v>302</v>
      </c>
      <c r="F440" s="22" t="s">
        <v>499</v>
      </c>
      <c r="G440" s="22"/>
      <c r="H440" s="130">
        <f>H444+H441</f>
        <v>21000</v>
      </c>
      <c r="I440" s="103">
        <f>I444+I441</f>
        <v>21000</v>
      </c>
    </row>
    <row r="441" spans="1:9" ht="51">
      <c r="A441" s="163"/>
      <c r="B441" s="12" t="s">
        <v>415</v>
      </c>
      <c r="C441" s="21">
        <v>923</v>
      </c>
      <c r="D441" s="22" t="s">
        <v>233</v>
      </c>
      <c r="E441" s="22" t="s">
        <v>302</v>
      </c>
      <c r="F441" s="22" t="s">
        <v>5</v>
      </c>
      <c r="G441" s="22"/>
      <c r="H441" s="130">
        <f>H442+H443</f>
        <v>20300</v>
      </c>
      <c r="I441" s="103">
        <f>I442+I443</f>
        <v>20300</v>
      </c>
    </row>
    <row r="442" spans="1:9" ht="12.75">
      <c r="A442" s="163"/>
      <c r="B442" s="6" t="s">
        <v>32</v>
      </c>
      <c r="C442" s="21">
        <v>923</v>
      </c>
      <c r="D442" s="22" t="s">
        <v>233</v>
      </c>
      <c r="E442" s="22" t="s">
        <v>302</v>
      </c>
      <c r="F442" s="22" t="s">
        <v>5</v>
      </c>
      <c r="G442" s="22" t="s">
        <v>33</v>
      </c>
      <c r="H442" s="130">
        <v>4000</v>
      </c>
      <c r="I442" s="103">
        <v>4000</v>
      </c>
    </row>
    <row r="443" spans="1:9" ht="12.75">
      <c r="A443" s="163"/>
      <c r="B443" s="15" t="s">
        <v>568</v>
      </c>
      <c r="C443" s="21">
        <v>923</v>
      </c>
      <c r="D443" s="22" t="s">
        <v>233</v>
      </c>
      <c r="E443" s="22" t="s">
        <v>302</v>
      </c>
      <c r="F443" s="22" t="s">
        <v>5</v>
      </c>
      <c r="G443" s="22" t="s">
        <v>628</v>
      </c>
      <c r="H443" s="130">
        <v>16300</v>
      </c>
      <c r="I443" s="103">
        <v>16300</v>
      </c>
    </row>
    <row r="444" spans="1:9" ht="12.75">
      <c r="A444" s="163"/>
      <c r="B444" s="12" t="s">
        <v>26</v>
      </c>
      <c r="C444" s="21">
        <v>923</v>
      </c>
      <c r="D444" s="22" t="s">
        <v>233</v>
      </c>
      <c r="E444" s="22" t="s">
        <v>302</v>
      </c>
      <c r="F444" s="22" t="s">
        <v>500</v>
      </c>
      <c r="G444" s="22"/>
      <c r="H444" s="130">
        <f>H445</f>
        <v>700</v>
      </c>
      <c r="I444" s="103">
        <f>I445</f>
        <v>700</v>
      </c>
    </row>
    <row r="445" spans="1:9" ht="12.75">
      <c r="A445" s="164"/>
      <c r="B445" s="6" t="s">
        <v>568</v>
      </c>
      <c r="C445" s="21">
        <v>923</v>
      </c>
      <c r="D445" s="22" t="s">
        <v>233</v>
      </c>
      <c r="E445" s="22" t="s">
        <v>302</v>
      </c>
      <c r="F445" s="22" t="s">
        <v>500</v>
      </c>
      <c r="G445" s="22" t="s">
        <v>628</v>
      </c>
      <c r="H445" s="130">
        <v>700</v>
      </c>
      <c r="I445" s="103">
        <v>700</v>
      </c>
    </row>
    <row r="446" spans="1:9" ht="25.5">
      <c r="A446" s="163"/>
      <c r="B446" s="15" t="s">
        <v>222</v>
      </c>
      <c r="C446" s="7">
        <v>923</v>
      </c>
      <c r="D446" s="22" t="s">
        <v>233</v>
      </c>
      <c r="E446" s="22" t="s">
        <v>233</v>
      </c>
      <c r="F446" s="8"/>
      <c r="G446" s="8"/>
      <c r="H446" s="125">
        <f aca="true" t="shared" si="53" ref="H446:I448">H447</f>
        <v>42024.9</v>
      </c>
      <c r="I446" s="111">
        <f t="shared" si="53"/>
        <v>42024.9</v>
      </c>
    </row>
    <row r="447" spans="1:9" ht="51">
      <c r="A447" s="163"/>
      <c r="B447" s="17" t="s">
        <v>357</v>
      </c>
      <c r="C447" s="7">
        <v>923</v>
      </c>
      <c r="D447" s="22" t="s">
        <v>233</v>
      </c>
      <c r="E447" s="22" t="s">
        <v>233</v>
      </c>
      <c r="F447" s="8" t="s">
        <v>358</v>
      </c>
      <c r="G447" s="8"/>
      <c r="H447" s="125">
        <f t="shared" si="53"/>
        <v>42024.9</v>
      </c>
      <c r="I447" s="111">
        <f t="shared" si="53"/>
        <v>42024.9</v>
      </c>
    </row>
    <row r="448" spans="1:9" ht="25.5">
      <c r="A448" s="163"/>
      <c r="B448" s="12" t="s">
        <v>354</v>
      </c>
      <c r="C448" s="7">
        <v>923</v>
      </c>
      <c r="D448" s="22" t="s">
        <v>233</v>
      </c>
      <c r="E448" s="22" t="s">
        <v>233</v>
      </c>
      <c r="F448" s="8" t="s">
        <v>359</v>
      </c>
      <c r="G448" s="8"/>
      <c r="H448" s="125">
        <f t="shared" si="53"/>
        <v>42024.9</v>
      </c>
      <c r="I448" s="111">
        <f t="shared" si="53"/>
        <v>42024.9</v>
      </c>
    </row>
    <row r="449" spans="1:9" ht="38.25">
      <c r="A449" s="163"/>
      <c r="B449" s="13" t="s">
        <v>394</v>
      </c>
      <c r="C449" s="7">
        <v>923</v>
      </c>
      <c r="D449" s="8" t="s">
        <v>233</v>
      </c>
      <c r="E449" s="8" t="s">
        <v>233</v>
      </c>
      <c r="F449" s="8" t="s">
        <v>359</v>
      </c>
      <c r="G449" s="8" t="s">
        <v>356</v>
      </c>
      <c r="H449" s="130">
        <v>42024.9</v>
      </c>
      <c r="I449" s="103">
        <v>42024.9</v>
      </c>
    </row>
    <row r="450" spans="1:9" ht="25.5">
      <c r="A450" s="162" t="s">
        <v>185</v>
      </c>
      <c r="B450" s="57" t="s">
        <v>281</v>
      </c>
      <c r="C450" s="10">
        <v>923</v>
      </c>
      <c r="D450" s="8"/>
      <c r="E450" s="8"/>
      <c r="F450" s="8"/>
      <c r="G450" s="8"/>
      <c r="H450" s="178">
        <f aca="true" t="shared" si="54" ref="H450:I454">H451</f>
        <v>15292</v>
      </c>
      <c r="I450" s="175">
        <f t="shared" si="54"/>
        <v>15292</v>
      </c>
    </row>
    <row r="451" spans="1:9" ht="12.75">
      <c r="A451" s="162"/>
      <c r="B451" s="17" t="s">
        <v>212</v>
      </c>
      <c r="C451" s="7">
        <v>923</v>
      </c>
      <c r="D451" s="22" t="s">
        <v>233</v>
      </c>
      <c r="E451" s="8"/>
      <c r="F451" s="8"/>
      <c r="G451" s="8"/>
      <c r="H451" s="179">
        <f t="shared" si="54"/>
        <v>15292</v>
      </c>
      <c r="I451" s="176">
        <f t="shared" si="54"/>
        <v>15292</v>
      </c>
    </row>
    <row r="452" spans="1:9" ht="25.5">
      <c r="A452" s="162"/>
      <c r="B452" s="17" t="s">
        <v>222</v>
      </c>
      <c r="C452" s="7">
        <v>923</v>
      </c>
      <c r="D452" s="22" t="s">
        <v>233</v>
      </c>
      <c r="E452" s="22" t="s">
        <v>233</v>
      </c>
      <c r="F452" s="8"/>
      <c r="G452" s="8"/>
      <c r="H452" s="179">
        <f t="shared" si="54"/>
        <v>15292</v>
      </c>
      <c r="I452" s="176">
        <f t="shared" si="54"/>
        <v>15292</v>
      </c>
    </row>
    <row r="453" spans="1:9" ht="51">
      <c r="A453" s="162"/>
      <c r="B453" s="17" t="s">
        <v>357</v>
      </c>
      <c r="C453" s="7">
        <v>923</v>
      </c>
      <c r="D453" s="22" t="s">
        <v>233</v>
      </c>
      <c r="E453" s="22" t="s">
        <v>233</v>
      </c>
      <c r="F453" s="8" t="s">
        <v>358</v>
      </c>
      <c r="G453" s="8"/>
      <c r="H453" s="180">
        <f t="shared" si="54"/>
        <v>15292</v>
      </c>
      <c r="I453" s="177">
        <f t="shared" si="54"/>
        <v>15292</v>
      </c>
    </row>
    <row r="454" spans="1:9" ht="25.5">
      <c r="A454" s="163"/>
      <c r="B454" s="12" t="s">
        <v>354</v>
      </c>
      <c r="C454" s="7">
        <v>923</v>
      </c>
      <c r="D454" s="22" t="s">
        <v>233</v>
      </c>
      <c r="E454" s="22" t="s">
        <v>233</v>
      </c>
      <c r="F454" s="8" t="s">
        <v>359</v>
      </c>
      <c r="G454" s="8"/>
      <c r="H454" s="180">
        <f t="shared" si="54"/>
        <v>15292</v>
      </c>
      <c r="I454" s="177">
        <f t="shared" si="54"/>
        <v>15292</v>
      </c>
    </row>
    <row r="455" spans="1:9" ht="38.25">
      <c r="A455" s="163"/>
      <c r="B455" s="13" t="s">
        <v>394</v>
      </c>
      <c r="C455" s="7">
        <v>923</v>
      </c>
      <c r="D455" s="8" t="s">
        <v>233</v>
      </c>
      <c r="E455" s="8" t="s">
        <v>233</v>
      </c>
      <c r="F455" s="8" t="s">
        <v>359</v>
      </c>
      <c r="G455" s="8" t="s">
        <v>356</v>
      </c>
      <c r="H455" s="180">
        <v>15292</v>
      </c>
      <c r="I455" s="103">
        <v>15292</v>
      </c>
    </row>
    <row r="456" spans="1:9" s="47" customFormat="1" ht="12.75">
      <c r="A456" s="166" t="s">
        <v>186</v>
      </c>
      <c r="B456" s="20" t="s">
        <v>571</v>
      </c>
      <c r="C456" s="19">
        <v>925</v>
      </c>
      <c r="D456" s="19"/>
      <c r="E456" s="83"/>
      <c r="F456" s="33"/>
      <c r="G456" s="33"/>
      <c r="H456" s="142">
        <f>H457+H545</f>
        <v>5080279.3</v>
      </c>
      <c r="I456" s="110">
        <f>I457+I545</f>
        <v>5080279.3</v>
      </c>
    </row>
    <row r="457" spans="1:9" s="47" customFormat="1" ht="12.75">
      <c r="A457" s="167"/>
      <c r="B457" s="24" t="s">
        <v>534</v>
      </c>
      <c r="C457" s="22">
        <v>925</v>
      </c>
      <c r="D457" s="22" t="s">
        <v>225</v>
      </c>
      <c r="E457" s="84"/>
      <c r="F457" s="34"/>
      <c r="G457" s="35"/>
      <c r="H457" s="143">
        <f>H458+H468+H499+H509+H495</f>
        <v>5008173.7</v>
      </c>
      <c r="I457" s="115">
        <f>I458+I468+I499+I509+I495</f>
        <v>5008173.7</v>
      </c>
    </row>
    <row r="458" spans="1:9" s="47" customFormat="1" ht="12.75">
      <c r="A458" s="167"/>
      <c r="B458" s="24" t="s">
        <v>535</v>
      </c>
      <c r="C458" s="22">
        <v>925</v>
      </c>
      <c r="D458" s="22" t="s">
        <v>225</v>
      </c>
      <c r="E458" s="22" t="s">
        <v>302</v>
      </c>
      <c r="F458" s="34"/>
      <c r="G458" s="35"/>
      <c r="H458" s="143">
        <f>H459</f>
        <v>2013589</v>
      </c>
      <c r="I458" s="115">
        <f>I459</f>
        <v>2036418</v>
      </c>
    </row>
    <row r="459" spans="1:9" s="47" customFormat="1" ht="12.75">
      <c r="A459" s="167"/>
      <c r="B459" s="24" t="s">
        <v>536</v>
      </c>
      <c r="C459" s="22">
        <v>925</v>
      </c>
      <c r="D459" s="22" t="s">
        <v>225</v>
      </c>
      <c r="E459" s="22" t="s">
        <v>302</v>
      </c>
      <c r="F459" s="22" t="s">
        <v>537</v>
      </c>
      <c r="G459" s="35"/>
      <c r="H459" s="143">
        <f>H460</f>
        <v>2013589</v>
      </c>
      <c r="I459" s="115">
        <f>I460</f>
        <v>2036418</v>
      </c>
    </row>
    <row r="460" spans="1:9" s="47" customFormat="1" ht="25.5">
      <c r="A460" s="167"/>
      <c r="B460" s="24" t="s">
        <v>416</v>
      </c>
      <c r="C460" s="22">
        <v>925</v>
      </c>
      <c r="D460" s="22" t="s">
        <v>225</v>
      </c>
      <c r="E460" s="22" t="s">
        <v>302</v>
      </c>
      <c r="F460" s="22" t="s">
        <v>538</v>
      </c>
      <c r="G460" s="35"/>
      <c r="H460" s="143">
        <f>H462+H465+H467+H463</f>
        <v>2013589</v>
      </c>
      <c r="I460" s="115">
        <f>I462+I465+I467+I463</f>
        <v>2036418</v>
      </c>
    </row>
    <row r="461" spans="1:9" s="47" customFormat="1" ht="25.5">
      <c r="A461" s="167"/>
      <c r="B461" s="13" t="s">
        <v>393</v>
      </c>
      <c r="C461" s="7">
        <v>925</v>
      </c>
      <c r="D461" s="14" t="s">
        <v>225</v>
      </c>
      <c r="E461" s="14" t="s">
        <v>302</v>
      </c>
      <c r="F461" s="37" t="s">
        <v>411</v>
      </c>
      <c r="G461" s="8"/>
      <c r="H461" s="130">
        <f>H462+H463</f>
        <v>1951681</v>
      </c>
      <c r="I461" s="103">
        <f>I462+I463</f>
        <v>1991269</v>
      </c>
    </row>
    <row r="462" spans="1:9" s="47" customFormat="1" ht="38.25">
      <c r="A462" s="167"/>
      <c r="B462" s="13" t="s">
        <v>394</v>
      </c>
      <c r="C462" s="7">
        <v>925</v>
      </c>
      <c r="D462" s="14" t="s">
        <v>225</v>
      </c>
      <c r="E462" s="14" t="s">
        <v>302</v>
      </c>
      <c r="F462" s="37" t="s">
        <v>411</v>
      </c>
      <c r="G462" s="8" t="s">
        <v>356</v>
      </c>
      <c r="H462" s="130">
        <v>1878134</v>
      </c>
      <c r="I462" s="103">
        <v>1916911</v>
      </c>
    </row>
    <row r="463" spans="1:9" s="47" customFormat="1" ht="38.25">
      <c r="A463" s="167"/>
      <c r="B463" s="13" t="s">
        <v>120</v>
      </c>
      <c r="C463" s="7">
        <v>925</v>
      </c>
      <c r="D463" s="14" t="s">
        <v>225</v>
      </c>
      <c r="E463" s="14" t="s">
        <v>302</v>
      </c>
      <c r="F463" s="37" t="s">
        <v>411</v>
      </c>
      <c r="G463" s="8" t="s">
        <v>121</v>
      </c>
      <c r="H463" s="130">
        <v>73547</v>
      </c>
      <c r="I463" s="103">
        <v>74358</v>
      </c>
    </row>
    <row r="464" spans="1:9" s="47" customFormat="1" ht="25.5">
      <c r="A464" s="167"/>
      <c r="B464" s="13" t="s">
        <v>395</v>
      </c>
      <c r="C464" s="7">
        <v>925</v>
      </c>
      <c r="D464" s="14" t="s">
        <v>225</v>
      </c>
      <c r="E464" s="14" t="s">
        <v>302</v>
      </c>
      <c r="F464" s="37" t="s">
        <v>412</v>
      </c>
      <c r="G464" s="8"/>
      <c r="H464" s="130">
        <f>H465</f>
        <v>3971</v>
      </c>
      <c r="I464" s="103">
        <f>I465</f>
        <v>3971</v>
      </c>
    </row>
    <row r="465" spans="1:9" s="47" customFormat="1" ht="38.25">
      <c r="A465" s="167"/>
      <c r="B465" s="13" t="s">
        <v>394</v>
      </c>
      <c r="C465" s="7">
        <v>925</v>
      </c>
      <c r="D465" s="14" t="s">
        <v>225</v>
      </c>
      <c r="E465" s="14" t="s">
        <v>302</v>
      </c>
      <c r="F465" s="37" t="s">
        <v>412</v>
      </c>
      <c r="G465" s="8" t="s">
        <v>356</v>
      </c>
      <c r="H465" s="130">
        <v>3971</v>
      </c>
      <c r="I465" s="103">
        <v>3971</v>
      </c>
    </row>
    <row r="466" spans="1:9" s="47" customFormat="1" ht="25.5">
      <c r="A466" s="167"/>
      <c r="B466" s="13" t="s">
        <v>409</v>
      </c>
      <c r="C466" s="7">
        <v>925</v>
      </c>
      <c r="D466" s="14" t="s">
        <v>225</v>
      </c>
      <c r="E466" s="14" t="s">
        <v>302</v>
      </c>
      <c r="F466" s="37" t="s">
        <v>413</v>
      </c>
      <c r="G466" s="8"/>
      <c r="H466" s="130">
        <f>H467</f>
        <v>57937</v>
      </c>
      <c r="I466" s="103">
        <f>I467</f>
        <v>41178</v>
      </c>
    </row>
    <row r="467" spans="1:9" s="47" customFormat="1" ht="38.25">
      <c r="A467" s="167"/>
      <c r="B467" s="13" t="s">
        <v>394</v>
      </c>
      <c r="C467" s="7">
        <v>925</v>
      </c>
      <c r="D467" s="14" t="s">
        <v>225</v>
      </c>
      <c r="E467" s="14" t="s">
        <v>302</v>
      </c>
      <c r="F467" s="37" t="s">
        <v>413</v>
      </c>
      <c r="G467" s="8" t="s">
        <v>356</v>
      </c>
      <c r="H467" s="130">
        <v>57937</v>
      </c>
      <c r="I467" s="103">
        <v>41178</v>
      </c>
    </row>
    <row r="468" spans="1:9" s="47" customFormat="1" ht="12.75">
      <c r="A468" s="167"/>
      <c r="B468" s="24" t="s">
        <v>539</v>
      </c>
      <c r="C468" s="22">
        <v>925</v>
      </c>
      <c r="D468" s="22" t="s">
        <v>225</v>
      </c>
      <c r="E468" s="22" t="s">
        <v>215</v>
      </c>
      <c r="F468" s="22"/>
      <c r="G468" s="35"/>
      <c r="H468" s="143">
        <f>H469+H486+H492+H478</f>
        <v>2428798.7</v>
      </c>
      <c r="I468" s="115">
        <f>I469+I486+I492+I478</f>
        <v>2488300.7</v>
      </c>
    </row>
    <row r="469" spans="1:9" s="47" customFormat="1" ht="25.5">
      <c r="A469" s="167"/>
      <c r="B469" s="24" t="s">
        <v>540</v>
      </c>
      <c r="C469" s="22">
        <v>925</v>
      </c>
      <c r="D469" s="22" t="s">
        <v>225</v>
      </c>
      <c r="E469" s="22" t="s">
        <v>215</v>
      </c>
      <c r="F469" s="22" t="s">
        <v>541</v>
      </c>
      <c r="G469" s="35"/>
      <c r="H469" s="143">
        <f>H470</f>
        <v>1945676</v>
      </c>
      <c r="I469" s="115">
        <f>I470</f>
        <v>1970016</v>
      </c>
    </row>
    <row r="470" spans="1:9" s="47" customFormat="1" ht="25.5">
      <c r="A470" s="167"/>
      <c r="B470" s="24" t="s">
        <v>416</v>
      </c>
      <c r="C470" s="22">
        <v>925</v>
      </c>
      <c r="D470" s="22" t="s">
        <v>225</v>
      </c>
      <c r="E470" s="22" t="s">
        <v>215</v>
      </c>
      <c r="F470" s="22" t="s">
        <v>542</v>
      </c>
      <c r="G470" s="35"/>
      <c r="H470" s="143">
        <f>H472+H473+H475+H477</f>
        <v>1945676</v>
      </c>
      <c r="I470" s="115">
        <f>I472+I473+I475+I477</f>
        <v>1970016</v>
      </c>
    </row>
    <row r="471" spans="1:9" s="47" customFormat="1" ht="25.5">
      <c r="A471" s="167"/>
      <c r="B471" s="13" t="s">
        <v>393</v>
      </c>
      <c r="C471" s="7">
        <v>925</v>
      </c>
      <c r="D471" s="14" t="s">
        <v>225</v>
      </c>
      <c r="E471" s="14" t="s">
        <v>215</v>
      </c>
      <c r="F471" s="37" t="s">
        <v>414</v>
      </c>
      <c r="G471" s="8"/>
      <c r="H471" s="130">
        <f>H472+H473</f>
        <v>1805154</v>
      </c>
      <c r="I471" s="103">
        <f>I472+I473</f>
        <v>1826662</v>
      </c>
    </row>
    <row r="472" spans="1:9" s="47" customFormat="1" ht="38.25">
      <c r="A472" s="167"/>
      <c r="B472" s="13" t="s">
        <v>394</v>
      </c>
      <c r="C472" s="7">
        <v>925</v>
      </c>
      <c r="D472" s="14" t="s">
        <v>225</v>
      </c>
      <c r="E472" s="14" t="s">
        <v>215</v>
      </c>
      <c r="F472" s="37" t="s">
        <v>414</v>
      </c>
      <c r="G472" s="8" t="s">
        <v>356</v>
      </c>
      <c r="H472" s="130">
        <v>448131</v>
      </c>
      <c r="I472" s="103">
        <v>469639</v>
      </c>
    </row>
    <row r="473" spans="1:9" s="47" customFormat="1" ht="153">
      <c r="A473" s="167"/>
      <c r="B473" s="24" t="s">
        <v>310</v>
      </c>
      <c r="C473" s="22" t="s">
        <v>311</v>
      </c>
      <c r="D473" s="22" t="s">
        <v>225</v>
      </c>
      <c r="E473" s="22" t="s">
        <v>215</v>
      </c>
      <c r="F473" s="22" t="s">
        <v>414</v>
      </c>
      <c r="G473" s="22" t="s">
        <v>356</v>
      </c>
      <c r="H473" s="130">
        <v>1357023</v>
      </c>
      <c r="I473" s="103">
        <v>1357023</v>
      </c>
    </row>
    <row r="474" spans="1:9" s="47" customFormat="1" ht="25.5">
      <c r="A474" s="167"/>
      <c r="B474" s="24" t="s">
        <v>395</v>
      </c>
      <c r="C474" s="22">
        <v>925</v>
      </c>
      <c r="D474" s="22" t="s">
        <v>225</v>
      </c>
      <c r="E474" s="22" t="s">
        <v>215</v>
      </c>
      <c r="F474" s="22" t="s">
        <v>312</v>
      </c>
      <c r="G474" s="22"/>
      <c r="H474" s="130">
        <f>H475</f>
        <v>118002</v>
      </c>
      <c r="I474" s="103">
        <f>I475</f>
        <v>118002</v>
      </c>
    </row>
    <row r="475" spans="1:9" s="47" customFormat="1" ht="153">
      <c r="A475" s="167"/>
      <c r="B475" s="24" t="s">
        <v>310</v>
      </c>
      <c r="C475" s="22">
        <v>925</v>
      </c>
      <c r="D475" s="22" t="s">
        <v>225</v>
      </c>
      <c r="E475" s="22" t="s">
        <v>215</v>
      </c>
      <c r="F475" s="22" t="s">
        <v>312</v>
      </c>
      <c r="G475" s="22" t="s">
        <v>356</v>
      </c>
      <c r="H475" s="130">
        <v>118002</v>
      </c>
      <c r="I475" s="103">
        <v>118002</v>
      </c>
    </row>
    <row r="476" spans="1:9" s="47" customFormat="1" ht="25.5">
      <c r="A476" s="167"/>
      <c r="B476" s="24" t="s">
        <v>409</v>
      </c>
      <c r="C476" s="22">
        <v>925</v>
      </c>
      <c r="D476" s="22" t="s">
        <v>225</v>
      </c>
      <c r="E476" s="22" t="s">
        <v>215</v>
      </c>
      <c r="F476" s="22" t="s">
        <v>313</v>
      </c>
      <c r="G476" s="22"/>
      <c r="H476" s="130">
        <f>H477</f>
        <v>22520</v>
      </c>
      <c r="I476" s="103">
        <f>I477</f>
        <v>25352</v>
      </c>
    </row>
    <row r="477" spans="1:9" s="47" customFormat="1" ht="38.25">
      <c r="A477" s="167"/>
      <c r="B477" s="24" t="s">
        <v>394</v>
      </c>
      <c r="C477" s="22">
        <v>925</v>
      </c>
      <c r="D477" s="22" t="s">
        <v>225</v>
      </c>
      <c r="E477" s="22" t="s">
        <v>215</v>
      </c>
      <c r="F477" s="22" t="s">
        <v>313</v>
      </c>
      <c r="G477" s="22" t="s">
        <v>356</v>
      </c>
      <c r="H477" s="130">
        <v>22520</v>
      </c>
      <c r="I477" s="103">
        <v>25352</v>
      </c>
    </row>
    <row r="478" spans="1:9" s="47" customFormat="1" ht="12.75">
      <c r="A478" s="167"/>
      <c r="B478" s="24" t="s">
        <v>494</v>
      </c>
      <c r="C478" s="22">
        <v>925</v>
      </c>
      <c r="D478" s="22" t="s">
        <v>225</v>
      </c>
      <c r="E478" s="22" t="s">
        <v>215</v>
      </c>
      <c r="F478" s="22" t="s">
        <v>495</v>
      </c>
      <c r="G478" s="22"/>
      <c r="H478" s="130">
        <f>H479</f>
        <v>28655</v>
      </c>
      <c r="I478" s="103">
        <f>I479</f>
        <v>29277</v>
      </c>
    </row>
    <row r="479" spans="1:9" s="47" customFormat="1" ht="25.5">
      <c r="A479" s="167"/>
      <c r="B479" s="24" t="s">
        <v>416</v>
      </c>
      <c r="C479" s="22">
        <v>925</v>
      </c>
      <c r="D479" s="22" t="s">
        <v>225</v>
      </c>
      <c r="E479" s="22" t="s">
        <v>215</v>
      </c>
      <c r="F479" s="22" t="s">
        <v>496</v>
      </c>
      <c r="G479" s="22"/>
      <c r="H479" s="130">
        <f>H481+H483+H485</f>
        <v>28655</v>
      </c>
      <c r="I479" s="103">
        <f>I481+I483+I485</f>
        <v>29277</v>
      </c>
    </row>
    <row r="480" spans="1:9" s="47" customFormat="1" ht="25.5">
      <c r="A480" s="167"/>
      <c r="B480" s="24" t="s">
        <v>393</v>
      </c>
      <c r="C480" s="22">
        <v>925</v>
      </c>
      <c r="D480" s="22" t="s">
        <v>225</v>
      </c>
      <c r="E480" s="22" t="s">
        <v>215</v>
      </c>
      <c r="F480" s="22" t="s">
        <v>314</v>
      </c>
      <c r="G480" s="22"/>
      <c r="H480" s="130">
        <f>H481</f>
        <v>25293</v>
      </c>
      <c r="I480" s="103">
        <f>I481</f>
        <v>25915</v>
      </c>
    </row>
    <row r="481" spans="1:9" s="47" customFormat="1" ht="38.25">
      <c r="A481" s="167"/>
      <c r="B481" s="24" t="s">
        <v>394</v>
      </c>
      <c r="C481" s="22">
        <v>925</v>
      </c>
      <c r="D481" s="22" t="s">
        <v>225</v>
      </c>
      <c r="E481" s="22" t="s">
        <v>215</v>
      </c>
      <c r="F481" s="22" t="s">
        <v>314</v>
      </c>
      <c r="G481" s="22" t="s">
        <v>356</v>
      </c>
      <c r="H481" s="130">
        <v>25293</v>
      </c>
      <c r="I481" s="103">
        <v>25915</v>
      </c>
    </row>
    <row r="482" spans="1:9" s="47" customFormat="1" ht="25.5">
      <c r="A482" s="167"/>
      <c r="B482" s="24" t="s">
        <v>395</v>
      </c>
      <c r="C482" s="22">
        <v>925</v>
      </c>
      <c r="D482" s="22" t="s">
        <v>225</v>
      </c>
      <c r="E482" s="22" t="s">
        <v>215</v>
      </c>
      <c r="F482" s="22" t="s">
        <v>315</v>
      </c>
      <c r="G482" s="22"/>
      <c r="H482" s="130">
        <f>H483</f>
        <v>113</v>
      </c>
      <c r="I482" s="103">
        <f>I483</f>
        <v>113</v>
      </c>
    </row>
    <row r="483" spans="1:9" s="47" customFormat="1" ht="38.25">
      <c r="A483" s="167"/>
      <c r="B483" s="24" t="s">
        <v>394</v>
      </c>
      <c r="C483" s="22">
        <v>925</v>
      </c>
      <c r="D483" s="22" t="s">
        <v>225</v>
      </c>
      <c r="E483" s="22" t="s">
        <v>215</v>
      </c>
      <c r="F483" s="22" t="s">
        <v>315</v>
      </c>
      <c r="G483" s="22" t="s">
        <v>356</v>
      </c>
      <c r="H483" s="130">
        <v>113</v>
      </c>
      <c r="I483" s="103">
        <v>113</v>
      </c>
    </row>
    <row r="484" spans="1:9" s="47" customFormat="1" ht="25.5">
      <c r="A484" s="167"/>
      <c r="B484" s="24" t="s">
        <v>409</v>
      </c>
      <c r="C484" s="22">
        <v>925</v>
      </c>
      <c r="D484" s="22" t="s">
        <v>225</v>
      </c>
      <c r="E484" s="22" t="s">
        <v>215</v>
      </c>
      <c r="F484" s="22" t="s">
        <v>316</v>
      </c>
      <c r="G484" s="22"/>
      <c r="H484" s="130">
        <f>H485</f>
        <v>3249</v>
      </c>
      <c r="I484" s="103">
        <f>I485</f>
        <v>3249</v>
      </c>
    </row>
    <row r="485" spans="1:9" s="47" customFormat="1" ht="38.25">
      <c r="A485" s="167"/>
      <c r="B485" s="24" t="s">
        <v>394</v>
      </c>
      <c r="C485" s="22">
        <v>925</v>
      </c>
      <c r="D485" s="22" t="s">
        <v>225</v>
      </c>
      <c r="E485" s="22" t="s">
        <v>215</v>
      </c>
      <c r="F485" s="22" t="s">
        <v>316</v>
      </c>
      <c r="G485" s="22" t="s">
        <v>356</v>
      </c>
      <c r="H485" s="130">
        <v>3249</v>
      </c>
      <c r="I485" s="103">
        <v>3249</v>
      </c>
    </row>
    <row r="486" spans="1:9" s="47" customFormat="1" ht="12.75">
      <c r="A486" s="167"/>
      <c r="B486" s="24" t="s">
        <v>543</v>
      </c>
      <c r="C486" s="22">
        <v>925</v>
      </c>
      <c r="D486" s="22" t="s">
        <v>225</v>
      </c>
      <c r="E486" s="22" t="s">
        <v>215</v>
      </c>
      <c r="F486" s="22" t="s">
        <v>544</v>
      </c>
      <c r="G486" s="35"/>
      <c r="H486" s="143">
        <f>H487</f>
        <v>408616</v>
      </c>
      <c r="I486" s="115">
        <f>I487</f>
        <v>443156</v>
      </c>
    </row>
    <row r="487" spans="1:9" s="47" customFormat="1" ht="25.5">
      <c r="A487" s="167"/>
      <c r="B487" s="24" t="s">
        <v>416</v>
      </c>
      <c r="C487" s="22">
        <v>925</v>
      </c>
      <c r="D487" s="22" t="s">
        <v>225</v>
      </c>
      <c r="E487" s="22" t="s">
        <v>215</v>
      </c>
      <c r="F487" s="22" t="s">
        <v>545</v>
      </c>
      <c r="G487" s="35"/>
      <c r="H487" s="143">
        <f>H489+H491</f>
        <v>408616</v>
      </c>
      <c r="I487" s="115">
        <f>I489+I491</f>
        <v>443156</v>
      </c>
    </row>
    <row r="488" spans="1:9" s="47" customFormat="1" ht="25.5">
      <c r="A488" s="167"/>
      <c r="B488" s="24" t="s">
        <v>393</v>
      </c>
      <c r="C488" s="35">
        <v>925</v>
      </c>
      <c r="D488" s="22" t="s">
        <v>225</v>
      </c>
      <c r="E488" s="22" t="s">
        <v>215</v>
      </c>
      <c r="F488" s="22" t="s">
        <v>317</v>
      </c>
      <c r="G488" s="22"/>
      <c r="H488" s="130">
        <f>H489</f>
        <v>387721</v>
      </c>
      <c r="I488" s="103">
        <f>I489</f>
        <v>390267</v>
      </c>
    </row>
    <row r="489" spans="1:9" s="47" customFormat="1" ht="38.25">
      <c r="A489" s="167"/>
      <c r="B489" s="24" t="s">
        <v>394</v>
      </c>
      <c r="C489" s="35">
        <v>925</v>
      </c>
      <c r="D489" s="22" t="s">
        <v>225</v>
      </c>
      <c r="E489" s="22" t="s">
        <v>215</v>
      </c>
      <c r="F489" s="22" t="s">
        <v>317</v>
      </c>
      <c r="G489" s="22" t="s">
        <v>356</v>
      </c>
      <c r="H489" s="130">
        <v>387721</v>
      </c>
      <c r="I489" s="103">
        <v>390267</v>
      </c>
    </row>
    <row r="490" spans="1:9" s="47" customFormat="1" ht="25.5">
      <c r="A490" s="167"/>
      <c r="B490" s="24" t="s">
        <v>409</v>
      </c>
      <c r="C490" s="35">
        <v>925</v>
      </c>
      <c r="D490" s="22" t="s">
        <v>225</v>
      </c>
      <c r="E490" s="22" t="s">
        <v>215</v>
      </c>
      <c r="F490" s="22" t="s">
        <v>318</v>
      </c>
      <c r="G490" s="22"/>
      <c r="H490" s="130">
        <f>H491</f>
        <v>20895</v>
      </c>
      <c r="I490" s="103">
        <f>I491</f>
        <v>52889</v>
      </c>
    </row>
    <row r="491" spans="1:9" s="47" customFormat="1" ht="38.25">
      <c r="A491" s="167"/>
      <c r="B491" s="24" t="s">
        <v>394</v>
      </c>
      <c r="C491" s="35">
        <v>925</v>
      </c>
      <c r="D491" s="22" t="s">
        <v>225</v>
      </c>
      <c r="E491" s="22" t="s">
        <v>215</v>
      </c>
      <c r="F491" s="22" t="s">
        <v>318</v>
      </c>
      <c r="G491" s="22" t="s">
        <v>356</v>
      </c>
      <c r="H491" s="130">
        <v>20895</v>
      </c>
      <c r="I491" s="103">
        <v>52889</v>
      </c>
    </row>
    <row r="492" spans="1:9" s="47" customFormat="1" ht="25.5">
      <c r="A492" s="167"/>
      <c r="B492" s="6" t="s">
        <v>476</v>
      </c>
      <c r="C492" s="35">
        <v>925</v>
      </c>
      <c r="D492" s="22" t="s">
        <v>225</v>
      </c>
      <c r="E492" s="22" t="s">
        <v>215</v>
      </c>
      <c r="F492" s="22" t="s">
        <v>477</v>
      </c>
      <c r="G492" s="35"/>
      <c r="H492" s="143">
        <f>H493</f>
        <v>45851.7</v>
      </c>
      <c r="I492" s="115">
        <f>I493</f>
        <v>45851.7</v>
      </c>
    </row>
    <row r="493" spans="1:9" s="47" customFormat="1" ht="25.5">
      <c r="A493" s="167"/>
      <c r="B493" s="6" t="s">
        <v>77</v>
      </c>
      <c r="C493" s="35">
        <v>925</v>
      </c>
      <c r="D493" s="22" t="s">
        <v>225</v>
      </c>
      <c r="E493" s="22" t="s">
        <v>215</v>
      </c>
      <c r="F493" s="22" t="s">
        <v>509</v>
      </c>
      <c r="G493" s="35"/>
      <c r="H493" s="143">
        <f>H494</f>
        <v>45851.7</v>
      </c>
      <c r="I493" s="115">
        <f>I494</f>
        <v>45851.7</v>
      </c>
    </row>
    <row r="494" spans="1:9" s="47" customFormat="1" ht="76.5">
      <c r="A494" s="167"/>
      <c r="B494" s="24" t="s">
        <v>421</v>
      </c>
      <c r="C494" s="35">
        <v>925</v>
      </c>
      <c r="D494" s="22" t="s">
        <v>225</v>
      </c>
      <c r="E494" s="22" t="s">
        <v>215</v>
      </c>
      <c r="F494" s="22" t="s">
        <v>509</v>
      </c>
      <c r="G494" s="35">
        <v>1</v>
      </c>
      <c r="H494" s="130">
        <v>45851.7</v>
      </c>
      <c r="I494" s="103">
        <v>45851.7</v>
      </c>
    </row>
    <row r="495" spans="1:9" s="47" customFormat="1" ht="25.5">
      <c r="A495" s="167"/>
      <c r="B495" s="24" t="s">
        <v>319</v>
      </c>
      <c r="C495" s="35">
        <v>925</v>
      </c>
      <c r="D495" s="22" t="s">
        <v>225</v>
      </c>
      <c r="E495" s="22" t="s">
        <v>233</v>
      </c>
      <c r="F495" s="22"/>
      <c r="G495" s="35"/>
      <c r="H495" s="130">
        <f aca="true" t="shared" si="55" ref="H495:I497">H496</f>
        <v>882</v>
      </c>
      <c r="I495" s="103">
        <f t="shared" si="55"/>
        <v>882</v>
      </c>
    </row>
    <row r="496" spans="1:9" s="47" customFormat="1" ht="25.5">
      <c r="A496" s="167"/>
      <c r="B496" s="12" t="s">
        <v>369</v>
      </c>
      <c r="C496" s="8" t="s">
        <v>311</v>
      </c>
      <c r="D496" s="8" t="s">
        <v>225</v>
      </c>
      <c r="E496" s="8" t="s">
        <v>233</v>
      </c>
      <c r="F496" s="8" t="s">
        <v>370</v>
      </c>
      <c r="G496" s="35"/>
      <c r="H496" s="130">
        <f t="shared" si="55"/>
        <v>882</v>
      </c>
      <c r="I496" s="103">
        <f t="shared" si="55"/>
        <v>882</v>
      </c>
    </row>
    <row r="497" spans="1:9" s="47" customFormat="1" ht="25.5">
      <c r="A497" s="167"/>
      <c r="B497" s="24" t="s">
        <v>371</v>
      </c>
      <c r="C497" s="35">
        <v>925</v>
      </c>
      <c r="D497" s="22" t="s">
        <v>225</v>
      </c>
      <c r="E497" s="22" t="s">
        <v>233</v>
      </c>
      <c r="F497" s="22" t="s">
        <v>372</v>
      </c>
      <c r="G497" s="35"/>
      <c r="H497" s="130">
        <f t="shared" si="55"/>
        <v>882</v>
      </c>
      <c r="I497" s="103">
        <f t="shared" si="55"/>
        <v>882</v>
      </c>
    </row>
    <row r="498" spans="1:9" s="47" customFormat="1" ht="127.5">
      <c r="A498" s="167"/>
      <c r="B498" s="17" t="s">
        <v>422</v>
      </c>
      <c r="C498" s="35">
        <v>925</v>
      </c>
      <c r="D498" s="22" t="s">
        <v>225</v>
      </c>
      <c r="E498" s="22" t="s">
        <v>233</v>
      </c>
      <c r="F498" s="22" t="s">
        <v>372</v>
      </c>
      <c r="G498" s="35">
        <v>13</v>
      </c>
      <c r="H498" s="130">
        <v>882</v>
      </c>
      <c r="I498" s="103">
        <v>882</v>
      </c>
    </row>
    <row r="499" spans="1:9" s="47" customFormat="1" ht="12.75">
      <c r="A499" s="167"/>
      <c r="B499" s="13" t="s">
        <v>245</v>
      </c>
      <c r="C499" s="35">
        <v>925</v>
      </c>
      <c r="D499" s="22" t="s">
        <v>225</v>
      </c>
      <c r="E499" s="22" t="s">
        <v>225</v>
      </c>
      <c r="F499" s="34"/>
      <c r="G499" s="35"/>
      <c r="H499" s="143">
        <f>H500+H506</f>
        <v>72593</v>
      </c>
      <c r="I499" s="115">
        <f>I500+I506</f>
        <v>75028</v>
      </c>
    </row>
    <row r="500" spans="1:9" s="47" customFormat="1" ht="25.5">
      <c r="A500" s="167"/>
      <c r="B500" s="24" t="s">
        <v>549</v>
      </c>
      <c r="C500" s="35">
        <v>925</v>
      </c>
      <c r="D500" s="22" t="s">
        <v>225</v>
      </c>
      <c r="E500" s="22" t="s">
        <v>225</v>
      </c>
      <c r="F500" s="34" t="s">
        <v>550</v>
      </c>
      <c r="G500" s="35" t="s">
        <v>551</v>
      </c>
      <c r="H500" s="143">
        <f>H501</f>
        <v>53333</v>
      </c>
      <c r="I500" s="115">
        <f>I501</f>
        <v>54420</v>
      </c>
    </row>
    <row r="501" spans="1:9" s="47" customFormat="1" ht="25.5">
      <c r="A501" s="167"/>
      <c r="B501" s="24" t="s">
        <v>416</v>
      </c>
      <c r="C501" s="35">
        <v>925</v>
      </c>
      <c r="D501" s="22" t="s">
        <v>225</v>
      </c>
      <c r="E501" s="22" t="s">
        <v>225</v>
      </c>
      <c r="F501" s="34" t="s">
        <v>552</v>
      </c>
      <c r="G501" s="35"/>
      <c r="H501" s="143">
        <f>H503+H505</f>
        <v>53333</v>
      </c>
      <c r="I501" s="115">
        <f>I503+I505</f>
        <v>54420</v>
      </c>
    </row>
    <row r="502" spans="1:9" s="47" customFormat="1" ht="25.5">
      <c r="A502" s="167"/>
      <c r="B502" s="24" t="s">
        <v>393</v>
      </c>
      <c r="C502" s="35">
        <v>925</v>
      </c>
      <c r="D502" s="22" t="s">
        <v>225</v>
      </c>
      <c r="E502" s="22" t="s">
        <v>225</v>
      </c>
      <c r="F502" s="34" t="s">
        <v>398</v>
      </c>
      <c r="G502" s="35"/>
      <c r="H502" s="130">
        <f>H503</f>
        <v>45033</v>
      </c>
      <c r="I502" s="103">
        <f>I503</f>
        <v>46120</v>
      </c>
    </row>
    <row r="503" spans="1:9" s="47" customFormat="1" ht="38.25">
      <c r="A503" s="167"/>
      <c r="B503" s="24" t="s">
        <v>394</v>
      </c>
      <c r="C503" s="35">
        <v>925</v>
      </c>
      <c r="D503" s="22" t="s">
        <v>225</v>
      </c>
      <c r="E503" s="22" t="s">
        <v>225</v>
      </c>
      <c r="F503" s="34" t="s">
        <v>398</v>
      </c>
      <c r="G503" s="35">
        <v>1</v>
      </c>
      <c r="H503" s="130">
        <v>45033</v>
      </c>
      <c r="I503" s="103">
        <v>46120</v>
      </c>
    </row>
    <row r="504" spans="1:9" s="47" customFormat="1" ht="25.5">
      <c r="A504" s="167"/>
      <c r="B504" s="24" t="s">
        <v>409</v>
      </c>
      <c r="C504" s="35">
        <v>925</v>
      </c>
      <c r="D504" s="22" t="s">
        <v>225</v>
      </c>
      <c r="E504" s="22" t="s">
        <v>225</v>
      </c>
      <c r="F504" s="34" t="s">
        <v>410</v>
      </c>
      <c r="G504" s="35"/>
      <c r="H504" s="130">
        <f>H505</f>
        <v>8300</v>
      </c>
      <c r="I504" s="103">
        <f>I505</f>
        <v>8300</v>
      </c>
    </row>
    <row r="505" spans="1:9" s="47" customFormat="1" ht="38.25">
      <c r="A505" s="167"/>
      <c r="B505" s="24" t="s">
        <v>394</v>
      </c>
      <c r="C505" s="35">
        <v>925</v>
      </c>
      <c r="D505" s="22" t="s">
        <v>225</v>
      </c>
      <c r="E505" s="22" t="s">
        <v>225</v>
      </c>
      <c r="F505" s="34" t="s">
        <v>410</v>
      </c>
      <c r="G505" s="35">
        <v>1</v>
      </c>
      <c r="H505" s="130">
        <v>8300</v>
      </c>
      <c r="I505" s="103">
        <v>8300</v>
      </c>
    </row>
    <row r="506" spans="1:9" s="47" customFormat="1" ht="12.75">
      <c r="A506" s="167"/>
      <c r="B506" s="120" t="s">
        <v>483</v>
      </c>
      <c r="C506" s="35">
        <v>925</v>
      </c>
      <c r="D506" s="22" t="s">
        <v>225</v>
      </c>
      <c r="E506" s="22" t="s">
        <v>225</v>
      </c>
      <c r="F506" s="34" t="s">
        <v>484</v>
      </c>
      <c r="G506" s="35"/>
      <c r="H506" s="130">
        <f>H507</f>
        <v>19260</v>
      </c>
      <c r="I506" s="103">
        <f>I507</f>
        <v>20608</v>
      </c>
    </row>
    <row r="507" spans="1:9" s="47" customFormat="1" ht="25.5">
      <c r="A507" s="167"/>
      <c r="B507" s="121" t="s">
        <v>384</v>
      </c>
      <c r="C507" s="35">
        <v>925</v>
      </c>
      <c r="D507" s="22" t="s">
        <v>225</v>
      </c>
      <c r="E507" s="22" t="s">
        <v>225</v>
      </c>
      <c r="F507" s="34" t="s">
        <v>383</v>
      </c>
      <c r="G507" s="35"/>
      <c r="H507" s="130">
        <f>H508</f>
        <v>19260</v>
      </c>
      <c r="I507" s="103">
        <f>I508</f>
        <v>20608</v>
      </c>
    </row>
    <row r="508" spans="1:9" s="47" customFormat="1" ht="12.75">
      <c r="A508" s="167"/>
      <c r="B508" s="17" t="s">
        <v>568</v>
      </c>
      <c r="C508" s="35">
        <v>925</v>
      </c>
      <c r="D508" s="22" t="s">
        <v>225</v>
      </c>
      <c r="E508" s="22" t="s">
        <v>225</v>
      </c>
      <c r="F508" s="34" t="s">
        <v>383</v>
      </c>
      <c r="G508" s="35">
        <v>13</v>
      </c>
      <c r="H508" s="130">
        <v>19260</v>
      </c>
      <c r="I508" s="103">
        <v>20608</v>
      </c>
    </row>
    <row r="509" spans="1:9" s="47" customFormat="1" ht="12.75">
      <c r="A509" s="167"/>
      <c r="B509" s="24" t="s">
        <v>564</v>
      </c>
      <c r="C509" s="35">
        <v>925</v>
      </c>
      <c r="D509" s="22" t="s">
        <v>225</v>
      </c>
      <c r="E509" s="22" t="s">
        <v>214</v>
      </c>
      <c r="F509" s="34"/>
      <c r="G509" s="35"/>
      <c r="H509" s="143">
        <f>H510+H513+H522+H517+H530</f>
        <v>492311</v>
      </c>
      <c r="I509" s="115">
        <f>I510+I513+I522+I517+I530</f>
        <v>407545</v>
      </c>
    </row>
    <row r="510" spans="1:9" s="47" customFormat="1" ht="51">
      <c r="A510" s="156"/>
      <c r="B510" s="17" t="s">
        <v>357</v>
      </c>
      <c r="C510" s="35">
        <v>925</v>
      </c>
      <c r="D510" s="25" t="s">
        <v>225</v>
      </c>
      <c r="E510" s="25" t="s">
        <v>214</v>
      </c>
      <c r="F510" s="8" t="s">
        <v>358</v>
      </c>
      <c r="G510" s="8"/>
      <c r="H510" s="130">
        <f>H511</f>
        <v>40674</v>
      </c>
      <c r="I510" s="103">
        <f>I511</f>
        <v>40674</v>
      </c>
    </row>
    <row r="511" spans="1:9" s="47" customFormat="1" ht="12.75">
      <c r="A511" s="156"/>
      <c r="B511" s="17" t="s">
        <v>624</v>
      </c>
      <c r="C511" s="35">
        <v>925</v>
      </c>
      <c r="D511" s="25" t="s">
        <v>225</v>
      </c>
      <c r="E511" s="25" t="s">
        <v>214</v>
      </c>
      <c r="F511" s="8" t="s">
        <v>625</v>
      </c>
      <c r="G511" s="8"/>
      <c r="H511" s="130">
        <f>H512</f>
        <v>40674</v>
      </c>
      <c r="I511" s="103">
        <f>I512</f>
        <v>40674</v>
      </c>
    </row>
    <row r="512" spans="1:9" s="47" customFormat="1" ht="25.5">
      <c r="A512" s="156"/>
      <c r="B512" s="12" t="s">
        <v>347</v>
      </c>
      <c r="C512" s="35">
        <v>925</v>
      </c>
      <c r="D512" s="25" t="s">
        <v>225</v>
      </c>
      <c r="E512" s="25" t="s">
        <v>214</v>
      </c>
      <c r="F512" s="8" t="s">
        <v>625</v>
      </c>
      <c r="G512" s="8" t="s">
        <v>348</v>
      </c>
      <c r="H512" s="130">
        <v>40674</v>
      </c>
      <c r="I512" s="103">
        <v>40674</v>
      </c>
    </row>
    <row r="513" spans="1:9" s="47" customFormat="1" ht="25.5">
      <c r="A513" s="167"/>
      <c r="B513" s="24" t="s">
        <v>565</v>
      </c>
      <c r="C513" s="35">
        <v>925</v>
      </c>
      <c r="D513" s="22" t="s">
        <v>225</v>
      </c>
      <c r="E513" s="22" t="s">
        <v>214</v>
      </c>
      <c r="F513" s="34" t="s">
        <v>566</v>
      </c>
      <c r="G513" s="35"/>
      <c r="H513" s="143">
        <f>H514</f>
        <v>19376</v>
      </c>
      <c r="I513" s="115">
        <f>I514</f>
        <v>19968</v>
      </c>
    </row>
    <row r="514" spans="1:9" s="47" customFormat="1" ht="25.5">
      <c r="A514" s="167"/>
      <c r="B514" s="24" t="s">
        <v>416</v>
      </c>
      <c r="C514" s="35">
        <v>925</v>
      </c>
      <c r="D514" s="22" t="s">
        <v>225</v>
      </c>
      <c r="E514" s="22" t="s">
        <v>214</v>
      </c>
      <c r="F514" s="34" t="s">
        <v>567</v>
      </c>
      <c r="G514" s="35"/>
      <c r="H514" s="143">
        <f>H516</f>
        <v>19376</v>
      </c>
      <c r="I514" s="115">
        <f>I516</f>
        <v>19968</v>
      </c>
    </row>
    <row r="515" spans="1:9" s="47" customFormat="1" ht="25.5">
      <c r="A515" s="167"/>
      <c r="B515" s="24" t="s">
        <v>393</v>
      </c>
      <c r="C515" s="35">
        <v>925</v>
      </c>
      <c r="D515" s="22" t="s">
        <v>225</v>
      </c>
      <c r="E515" s="22" t="s">
        <v>214</v>
      </c>
      <c r="F515" s="34" t="s">
        <v>320</v>
      </c>
      <c r="G515" s="35"/>
      <c r="H515" s="130">
        <f>H516</f>
        <v>19376</v>
      </c>
      <c r="I515" s="103">
        <f>I516</f>
        <v>19968</v>
      </c>
    </row>
    <row r="516" spans="1:9" s="47" customFormat="1" ht="38.25">
      <c r="A516" s="167"/>
      <c r="B516" s="24" t="s">
        <v>394</v>
      </c>
      <c r="C516" s="35">
        <v>925</v>
      </c>
      <c r="D516" s="22" t="s">
        <v>225</v>
      </c>
      <c r="E516" s="22" t="s">
        <v>214</v>
      </c>
      <c r="F516" s="34" t="s">
        <v>320</v>
      </c>
      <c r="G516" s="35">
        <v>1</v>
      </c>
      <c r="H516" s="130">
        <v>19376</v>
      </c>
      <c r="I516" s="103">
        <v>19968</v>
      </c>
    </row>
    <row r="517" spans="1:9" s="47" customFormat="1" ht="12.75">
      <c r="A517" s="167"/>
      <c r="B517" s="12" t="s">
        <v>664</v>
      </c>
      <c r="C517" s="35">
        <v>925</v>
      </c>
      <c r="D517" s="22" t="s">
        <v>225</v>
      </c>
      <c r="E517" s="22" t="s">
        <v>214</v>
      </c>
      <c r="F517" s="34" t="s">
        <v>663</v>
      </c>
      <c r="G517" s="35"/>
      <c r="H517" s="130">
        <f>H518+H520</f>
        <v>35728.7</v>
      </c>
      <c r="I517" s="103">
        <f>I518+I520</f>
        <v>39860.7</v>
      </c>
    </row>
    <row r="518" spans="1:9" s="47" customFormat="1" ht="25.5">
      <c r="A518" s="167"/>
      <c r="B518" s="24" t="s">
        <v>11</v>
      </c>
      <c r="C518" s="35">
        <v>925</v>
      </c>
      <c r="D518" s="22" t="s">
        <v>225</v>
      </c>
      <c r="E518" s="22" t="s">
        <v>214</v>
      </c>
      <c r="F518" s="34" t="s">
        <v>10</v>
      </c>
      <c r="G518" s="35"/>
      <c r="H518" s="130">
        <f>H519</f>
        <v>22379</v>
      </c>
      <c r="I518" s="103">
        <f>I519</f>
        <v>22379</v>
      </c>
    </row>
    <row r="519" spans="1:9" s="47" customFormat="1" ht="140.25">
      <c r="A519" s="167"/>
      <c r="B519" s="17" t="s">
        <v>321</v>
      </c>
      <c r="C519" s="35">
        <v>925</v>
      </c>
      <c r="D519" s="22" t="s">
        <v>225</v>
      </c>
      <c r="E519" s="22" t="s">
        <v>214</v>
      </c>
      <c r="F519" s="34" t="s">
        <v>10</v>
      </c>
      <c r="G519" s="35">
        <v>6</v>
      </c>
      <c r="H519" s="130">
        <v>22379</v>
      </c>
      <c r="I519" s="103">
        <v>22379</v>
      </c>
    </row>
    <row r="520" spans="1:9" s="47" customFormat="1" ht="12.75">
      <c r="A520" s="167"/>
      <c r="B520" s="17" t="s">
        <v>612</v>
      </c>
      <c r="C520" s="35">
        <v>925</v>
      </c>
      <c r="D520" s="22" t="s">
        <v>225</v>
      </c>
      <c r="E520" s="22" t="s">
        <v>214</v>
      </c>
      <c r="F520" s="34" t="s">
        <v>322</v>
      </c>
      <c r="G520" s="35"/>
      <c r="H520" s="130">
        <f>H521</f>
        <v>13349.7</v>
      </c>
      <c r="I520" s="103">
        <f>I521</f>
        <v>17481.7</v>
      </c>
    </row>
    <row r="521" spans="1:9" s="47" customFormat="1" ht="12.75">
      <c r="A521" s="167"/>
      <c r="B521" s="17" t="s">
        <v>568</v>
      </c>
      <c r="C521" s="35">
        <v>925</v>
      </c>
      <c r="D521" s="22" t="s">
        <v>225</v>
      </c>
      <c r="E521" s="22" t="s">
        <v>214</v>
      </c>
      <c r="F521" s="34" t="s">
        <v>322</v>
      </c>
      <c r="G521" s="35">
        <v>13</v>
      </c>
      <c r="H521" s="130">
        <v>13349.7</v>
      </c>
      <c r="I521" s="103">
        <v>17481.7</v>
      </c>
    </row>
    <row r="522" spans="1:9" s="47" customFormat="1" ht="76.5">
      <c r="A522" s="167"/>
      <c r="B522" s="24" t="s">
        <v>485</v>
      </c>
      <c r="C522" s="35">
        <v>925</v>
      </c>
      <c r="D522" s="22" t="s">
        <v>225</v>
      </c>
      <c r="E522" s="22" t="s">
        <v>214</v>
      </c>
      <c r="F522" s="34" t="s">
        <v>486</v>
      </c>
      <c r="G522" s="35"/>
      <c r="H522" s="143">
        <f>H523</f>
        <v>274644</v>
      </c>
      <c r="I522" s="115">
        <f>I523</f>
        <v>274530</v>
      </c>
    </row>
    <row r="523" spans="1:9" s="47" customFormat="1" ht="25.5">
      <c r="A523" s="167"/>
      <c r="B523" s="24" t="s">
        <v>416</v>
      </c>
      <c r="C523" s="35">
        <v>925</v>
      </c>
      <c r="D523" s="22" t="s">
        <v>225</v>
      </c>
      <c r="E523" s="22" t="s">
        <v>214</v>
      </c>
      <c r="F523" s="34" t="s">
        <v>487</v>
      </c>
      <c r="G523" s="35"/>
      <c r="H523" s="143">
        <f>H525+H527+H529</f>
        <v>274644</v>
      </c>
      <c r="I523" s="115">
        <f>I525+I527+I529</f>
        <v>274530</v>
      </c>
    </row>
    <row r="524" spans="1:9" s="47" customFormat="1" ht="25.5">
      <c r="A524" s="167"/>
      <c r="B524" s="24" t="s">
        <v>393</v>
      </c>
      <c r="C524" s="35">
        <v>925</v>
      </c>
      <c r="D524" s="22" t="s">
        <v>225</v>
      </c>
      <c r="E524" s="22" t="s">
        <v>214</v>
      </c>
      <c r="F524" s="34" t="s">
        <v>323</v>
      </c>
      <c r="G524" s="35"/>
      <c r="H524" s="130">
        <f>H525</f>
        <v>271109</v>
      </c>
      <c r="I524" s="103">
        <f>I525</f>
        <v>272117</v>
      </c>
    </row>
    <row r="525" spans="1:9" s="47" customFormat="1" ht="38.25">
      <c r="A525" s="167"/>
      <c r="B525" s="24" t="s">
        <v>394</v>
      </c>
      <c r="C525" s="35">
        <v>925</v>
      </c>
      <c r="D525" s="22" t="s">
        <v>225</v>
      </c>
      <c r="E525" s="22" t="s">
        <v>214</v>
      </c>
      <c r="F525" s="34" t="s">
        <v>323</v>
      </c>
      <c r="G525" s="35">
        <v>1</v>
      </c>
      <c r="H525" s="130">
        <v>271109</v>
      </c>
      <c r="I525" s="103">
        <v>272117</v>
      </c>
    </row>
    <row r="526" spans="1:9" s="47" customFormat="1" ht="25.5">
      <c r="A526" s="167"/>
      <c r="B526" s="24" t="s">
        <v>395</v>
      </c>
      <c r="C526" s="35">
        <v>925</v>
      </c>
      <c r="D526" s="22" t="s">
        <v>225</v>
      </c>
      <c r="E526" s="22" t="s">
        <v>214</v>
      </c>
      <c r="F526" s="34" t="s">
        <v>324</v>
      </c>
      <c r="G526" s="35"/>
      <c r="H526" s="130">
        <f>H527</f>
        <v>288</v>
      </c>
      <c r="I526" s="103">
        <f>I527</f>
        <v>195</v>
      </c>
    </row>
    <row r="527" spans="1:9" s="47" customFormat="1" ht="38.25">
      <c r="A527" s="167"/>
      <c r="B527" s="24" t="s">
        <v>394</v>
      </c>
      <c r="C527" s="35">
        <v>925</v>
      </c>
      <c r="D527" s="22" t="s">
        <v>225</v>
      </c>
      <c r="E527" s="22" t="s">
        <v>214</v>
      </c>
      <c r="F527" s="34" t="s">
        <v>324</v>
      </c>
      <c r="G527" s="35">
        <v>1</v>
      </c>
      <c r="H527" s="130">
        <v>288</v>
      </c>
      <c r="I527" s="103">
        <v>195</v>
      </c>
    </row>
    <row r="528" spans="1:9" s="47" customFormat="1" ht="25.5">
      <c r="A528" s="167"/>
      <c r="B528" s="24" t="s">
        <v>409</v>
      </c>
      <c r="C528" s="35">
        <v>925</v>
      </c>
      <c r="D528" s="22" t="s">
        <v>225</v>
      </c>
      <c r="E528" s="22" t="s">
        <v>214</v>
      </c>
      <c r="F528" s="34" t="s">
        <v>325</v>
      </c>
      <c r="G528" s="35"/>
      <c r="H528" s="130">
        <f>H529</f>
        <v>3247</v>
      </c>
      <c r="I528" s="103">
        <f>I529</f>
        <v>2218</v>
      </c>
    </row>
    <row r="529" spans="1:9" s="47" customFormat="1" ht="38.25">
      <c r="A529" s="167"/>
      <c r="B529" s="24" t="s">
        <v>394</v>
      </c>
      <c r="C529" s="35">
        <v>925</v>
      </c>
      <c r="D529" s="22" t="s">
        <v>225</v>
      </c>
      <c r="E529" s="22" t="s">
        <v>214</v>
      </c>
      <c r="F529" s="34" t="s">
        <v>325</v>
      </c>
      <c r="G529" s="35">
        <v>1</v>
      </c>
      <c r="H529" s="130">
        <v>3247</v>
      </c>
      <c r="I529" s="103">
        <v>2218</v>
      </c>
    </row>
    <row r="530" spans="1:9" s="47" customFormat="1" ht="12.75">
      <c r="A530" s="167"/>
      <c r="B530" s="120" t="s">
        <v>483</v>
      </c>
      <c r="C530" s="35">
        <v>925</v>
      </c>
      <c r="D530" s="22" t="s">
        <v>225</v>
      </c>
      <c r="E530" s="22" t="s">
        <v>214</v>
      </c>
      <c r="F530" s="34" t="s">
        <v>484</v>
      </c>
      <c r="G530" s="35"/>
      <c r="H530" s="130">
        <f>H531+H537+H539+H541+H543+H533+H535</f>
        <v>121888.3</v>
      </c>
      <c r="I530" s="103">
        <f>I531+I537+I539+I541+I543+I533+I535</f>
        <v>32512.3</v>
      </c>
    </row>
    <row r="531" spans="1:9" s="47" customFormat="1" ht="38.25">
      <c r="A531" s="167"/>
      <c r="B531" s="24" t="s">
        <v>8</v>
      </c>
      <c r="C531" s="35">
        <v>925</v>
      </c>
      <c r="D531" s="22" t="s">
        <v>225</v>
      </c>
      <c r="E531" s="22" t="s">
        <v>214</v>
      </c>
      <c r="F531" s="25" t="s">
        <v>9</v>
      </c>
      <c r="G531" s="22"/>
      <c r="H531" s="130">
        <f>H532</f>
        <v>13510</v>
      </c>
      <c r="I531" s="103">
        <f>I532</f>
        <v>0</v>
      </c>
    </row>
    <row r="532" spans="1:9" s="47" customFormat="1" ht="12.75">
      <c r="A532" s="167"/>
      <c r="B532" s="24" t="s">
        <v>619</v>
      </c>
      <c r="C532" s="35">
        <v>925</v>
      </c>
      <c r="D532" s="22" t="s">
        <v>225</v>
      </c>
      <c r="E532" s="22" t="s">
        <v>214</v>
      </c>
      <c r="F532" s="25" t="s">
        <v>9</v>
      </c>
      <c r="G532" s="35">
        <v>22</v>
      </c>
      <c r="H532" s="130">
        <v>13510</v>
      </c>
      <c r="I532" s="103"/>
    </row>
    <row r="533" spans="1:9" s="47" customFormat="1" ht="51">
      <c r="A533" s="167"/>
      <c r="B533" s="123" t="s">
        <v>504</v>
      </c>
      <c r="C533" s="35">
        <v>925</v>
      </c>
      <c r="D533" s="22" t="s">
        <v>225</v>
      </c>
      <c r="E533" s="22" t="s">
        <v>214</v>
      </c>
      <c r="F533" s="25" t="s">
        <v>503</v>
      </c>
      <c r="G533" s="35"/>
      <c r="H533" s="130">
        <f>H534</f>
        <v>12046.1</v>
      </c>
      <c r="I533" s="103">
        <f>I534</f>
        <v>12539.1</v>
      </c>
    </row>
    <row r="534" spans="1:9" s="47" customFormat="1" ht="12.75">
      <c r="A534" s="167"/>
      <c r="B534" s="24" t="s">
        <v>619</v>
      </c>
      <c r="C534" s="35">
        <v>925</v>
      </c>
      <c r="D534" s="22" t="s">
        <v>225</v>
      </c>
      <c r="E534" s="22" t="s">
        <v>214</v>
      </c>
      <c r="F534" s="25" t="s">
        <v>503</v>
      </c>
      <c r="G534" s="35">
        <v>22</v>
      </c>
      <c r="H534" s="130">
        <v>12046.1</v>
      </c>
      <c r="I534" s="103">
        <v>12539.1</v>
      </c>
    </row>
    <row r="535" spans="1:9" s="47" customFormat="1" ht="25.5">
      <c r="A535" s="167"/>
      <c r="B535" s="121" t="s">
        <v>384</v>
      </c>
      <c r="C535" s="35">
        <v>925</v>
      </c>
      <c r="D535" s="22" t="s">
        <v>225</v>
      </c>
      <c r="E535" s="22" t="s">
        <v>214</v>
      </c>
      <c r="F535" s="25" t="s">
        <v>383</v>
      </c>
      <c r="G535" s="35"/>
      <c r="H535" s="130">
        <f>H536</f>
        <v>7891.2</v>
      </c>
      <c r="I535" s="103">
        <f>I536</f>
        <v>7891.2</v>
      </c>
    </row>
    <row r="536" spans="1:9" s="47" customFormat="1" ht="12.75">
      <c r="A536" s="167"/>
      <c r="B536" s="24" t="s">
        <v>619</v>
      </c>
      <c r="C536" s="35">
        <v>925</v>
      </c>
      <c r="D536" s="22" t="s">
        <v>225</v>
      </c>
      <c r="E536" s="22" t="s">
        <v>214</v>
      </c>
      <c r="F536" s="25" t="s">
        <v>383</v>
      </c>
      <c r="G536" s="35">
        <v>22</v>
      </c>
      <c r="H536" s="130">
        <v>7891.2</v>
      </c>
      <c r="I536" s="103">
        <v>7891.2</v>
      </c>
    </row>
    <row r="537" spans="1:9" s="47" customFormat="1" ht="76.5">
      <c r="A537" s="167"/>
      <c r="B537" s="24" t="s">
        <v>58</v>
      </c>
      <c r="C537" s="35">
        <v>925</v>
      </c>
      <c r="D537" s="22" t="s">
        <v>225</v>
      </c>
      <c r="E537" s="22" t="s">
        <v>214</v>
      </c>
      <c r="F537" s="25" t="s">
        <v>546</v>
      </c>
      <c r="G537" s="35"/>
      <c r="H537" s="130">
        <f>H538</f>
        <v>77404</v>
      </c>
      <c r="I537" s="103">
        <f>I538</f>
        <v>0</v>
      </c>
    </row>
    <row r="538" spans="1:9" s="47" customFormat="1" ht="12.75">
      <c r="A538" s="167"/>
      <c r="B538" s="24" t="s">
        <v>619</v>
      </c>
      <c r="C538" s="35">
        <v>925</v>
      </c>
      <c r="D538" s="22" t="s">
        <v>225</v>
      </c>
      <c r="E538" s="22" t="s">
        <v>214</v>
      </c>
      <c r="F538" s="34" t="s">
        <v>546</v>
      </c>
      <c r="G538" s="35">
        <v>22</v>
      </c>
      <c r="H538" s="130">
        <v>77404</v>
      </c>
      <c r="I538" s="103"/>
    </row>
    <row r="539" spans="1:9" s="47" customFormat="1" ht="76.5">
      <c r="A539" s="167"/>
      <c r="B539" s="123" t="s">
        <v>144</v>
      </c>
      <c r="C539" s="35">
        <v>925</v>
      </c>
      <c r="D539" s="22" t="s">
        <v>225</v>
      </c>
      <c r="E539" s="22" t="s">
        <v>214</v>
      </c>
      <c r="F539" s="34" t="s">
        <v>377</v>
      </c>
      <c r="G539" s="35"/>
      <c r="H539" s="130">
        <f>H540</f>
        <v>8270</v>
      </c>
      <c r="I539" s="103">
        <f>I540</f>
        <v>10815</v>
      </c>
    </row>
    <row r="540" spans="1:9" s="47" customFormat="1" ht="12.75">
      <c r="A540" s="167"/>
      <c r="B540" s="24" t="s">
        <v>619</v>
      </c>
      <c r="C540" s="35">
        <v>925</v>
      </c>
      <c r="D540" s="22" t="s">
        <v>225</v>
      </c>
      <c r="E540" s="22" t="s">
        <v>214</v>
      </c>
      <c r="F540" s="34" t="s">
        <v>377</v>
      </c>
      <c r="G540" s="35">
        <v>22</v>
      </c>
      <c r="H540" s="130">
        <v>8270</v>
      </c>
      <c r="I540" s="103">
        <v>10815</v>
      </c>
    </row>
    <row r="541" spans="1:9" s="47" customFormat="1" ht="12.75">
      <c r="A541" s="167"/>
      <c r="B541" s="24" t="s">
        <v>16</v>
      </c>
      <c r="C541" s="35">
        <v>925</v>
      </c>
      <c r="D541" s="22" t="s">
        <v>225</v>
      </c>
      <c r="E541" s="22" t="s">
        <v>214</v>
      </c>
      <c r="F541" s="34" t="s">
        <v>15</v>
      </c>
      <c r="G541" s="35"/>
      <c r="H541" s="130">
        <f>H542</f>
        <v>767</v>
      </c>
      <c r="I541" s="103">
        <f>I542</f>
        <v>767</v>
      </c>
    </row>
    <row r="542" spans="1:9" s="47" customFormat="1" ht="12.75">
      <c r="A542" s="167"/>
      <c r="B542" s="24" t="s">
        <v>619</v>
      </c>
      <c r="C542" s="35">
        <v>925</v>
      </c>
      <c r="D542" s="22" t="s">
        <v>225</v>
      </c>
      <c r="E542" s="22" t="s">
        <v>214</v>
      </c>
      <c r="F542" s="34" t="s">
        <v>15</v>
      </c>
      <c r="G542" s="35">
        <v>22</v>
      </c>
      <c r="H542" s="130">
        <v>767</v>
      </c>
      <c r="I542" s="103">
        <v>767</v>
      </c>
    </row>
    <row r="543" spans="1:9" s="47" customFormat="1" ht="63.75">
      <c r="A543" s="167"/>
      <c r="B543" s="24" t="s">
        <v>326</v>
      </c>
      <c r="C543" s="35">
        <v>925</v>
      </c>
      <c r="D543" s="22" t="s">
        <v>225</v>
      </c>
      <c r="E543" s="22" t="s">
        <v>214</v>
      </c>
      <c r="F543" s="34" t="s">
        <v>327</v>
      </c>
      <c r="G543" s="35"/>
      <c r="H543" s="130">
        <f>H544</f>
        <v>2000</v>
      </c>
      <c r="I543" s="103">
        <f>I544</f>
        <v>500</v>
      </c>
    </row>
    <row r="544" spans="1:9" s="47" customFormat="1" ht="12.75">
      <c r="A544" s="167"/>
      <c r="B544" s="24" t="s">
        <v>619</v>
      </c>
      <c r="C544" s="35">
        <v>925</v>
      </c>
      <c r="D544" s="22" t="s">
        <v>225</v>
      </c>
      <c r="E544" s="22" t="s">
        <v>214</v>
      </c>
      <c r="F544" s="34" t="s">
        <v>327</v>
      </c>
      <c r="G544" s="35">
        <v>22</v>
      </c>
      <c r="H544" s="130">
        <v>2000</v>
      </c>
      <c r="I544" s="103">
        <v>500</v>
      </c>
    </row>
    <row r="545" spans="1:9" s="47" customFormat="1" ht="12.75">
      <c r="A545" s="167"/>
      <c r="B545" s="24" t="s">
        <v>239</v>
      </c>
      <c r="C545" s="35">
        <v>925</v>
      </c>
      <c r="D545" s="22" t="s">
        <v>109</v>
      </c>
      <c r="E545" s="22"/>
      <c r="F545" s="34"/>
      <c r="G545" s="35"/>
      <c r="H545" s="143">
        <f>H554+H546</f>
        <v>72105.59999999999</v>
      </c>
      <c r="I545" s="115">
        <f>I554+I546</f>
        <v>72105.59999999999</v>
      </c>
    </row>
    <row r="546" spans="1:9" ht="12.75">
      <c r="A546" s="160"/>
      <c r="B546" s="16" t="s">
        <v>295</v>
      </c>
      <c r="C546" s="35">
        <v>925</v>
      </c>
      <c r="D546" s="76" t="s">
        <v>109</v>
      </c>
      <c r="E546" s="76" t="s">
        <v>211</v>
      </c>
      <c r="F546" s="78"/>
      <c r="G546" s="77"/>
      <c r="H546" s="131">
        <f>H547</f>
        <v>2947</v>
      </c>
      <c r="I546" s="104">
        <f>I547</f>
        <v>2947</v>
      </c>
    </row>
    <row r="547" spans="1:9" ht="12.75">
      <c r="A547" s="160"/>
      <c r="B547" s="17" t="s">
        <v>510</v>
      </c>
      <c r="C547" s="35">
        <v>925</v>
      </c>
      <c r="D547" s="61" t="s">
        <v>109</v>
      </c>
      <c r="E547" s="36" t="s">
        <v>211</v>
      </c>
      <c r="F547" s="78" t="s">
        <v>517</v>
      </c>
      <c r="G547" s="77"/>
      <c r="H547" s="131">
        <f>H551+H548</f>
        <v>2947</v>
      </c>
      <c r="I547" s="104">
        <f>I551+I548</f>
        <v>2947</v>
      </c>
    </row>
    <row r="548" spans="1:9" ht="63.75">
      <c r="A548" s="160"/>
      <c r="B548" s="17" t="s">
        <v>328</v>
      </c>
      <c r="C548" s="35">
        <v>925</v>
      </c>
      <c r="D548" s="61" t="s">
        <v>109</v>
      </c>
      <c r="E548" s="36" t="s">
        <v>211</v>
      </c>
      <c r="F548" s="78" t="s">
        <v>329</v>
      </c>
      <c r="G548" s="77"/>
      <c r="H548" s="131">
        <f>H549</f>
        <v>355</v>
      </c>
      <c r="I548" s="104">
        <f>I549</f>
        <v>355</v>
      </c>
    </row>
    <row r="549" spans="1:9" ht="38.25">
      <c r="A549" s="160"/>
      <c r="B549" s="17" t="s">
        <v>330</v>
      </c>
      <c r="C549" s="35">
        <v>925</v>
      </c>
      <c r="D549" s="61" t="s">
        <v>109</v>
      </c>
      <c r="E549" s="36" t="s">
        <v>211</v>
      </c>
      <c r="F549" s="78" t="s">
        <v>331</v>
      </c>
      <c r="G549" s="77"/>
      <c r="H549" s="131">
        <f>H550</f>
        <v>355</v>
      </c>
      <c r="I549" s="104">
        <f>I550</f>
        <v>355</v>
      </c>
    </row>
    <row r="550" spans="1:9" ht="12.75">
      <c r="A550" s="160"/>
      <c r="B550" s="17" t="s">
        <v>617</v>
      </c>
      <c r="C550" s="35">
        <v>925</v>
      </c>
      <c r="D550" s="61" t="s">
        <v>109</v>
      </c>
      <c r="E550" s="36" t="s">
        <v>211</v>
      </c>
      <c r="F550" s="78" t="s">
        <v>331</v>
      </c>
      <c r="G550" s="77" t="s">
        <v>523</v>
      </c>
      <c r="H550" s="131">
        <v>355</v>
      </c>
      <c r="I550" s="104">
        <v>355</v>
      </c>
    </row>
    <row r="551" spans="1:9" ht="102">
      <c r="A551" s="156"/>
      <c r="B551" s="24" t="s">
        <v>2</v>
      </c>
      <c r="C551" s="35">
        <v>925</v>
      </c>
      <c r="D551" s="61" t="s">
        <v>109</v>
      </c>
      <c r="E551" s="36" t="s">
        <v>211</v>
      </c>
      <c r="F551" s="7" t="s">
        <v>3</v>
      </c>
      <c r="G551" s="36"/>
      <c r="H551" s="130">
        <f>H552</f>
        <v>2592</v>
      </c>
      <c r="I551" s="103">
        <f>I552</f>
        <v>2592</v>
      </c>
    </row>
    <row r="552" spans="1:9" ht="76.5">
      <c r="A552" s="156"/>
      <c r="B552" s="24" t="s">
        <v>436</v>
      </c>
      <c r="C552" s="35">
        <v>925</v>
      </c>
      <c r="D552" s="61" t="s">
        <v>109</v>
      </c>
      <c r="E552" s="36" t="s">
        <v>211</v>
      </c>
      <c r="F552" s="7" t="s">
        <v>4</v>
      </c>
      <c r="G552" s="36"/>
      <c r="H552" s="130">
        <f>H553</f>
        <v>2592</v>
      </c>
      <c r="I552" s="103">
        <f>I553</f>
        <v>2592</v>
      </c>
    </row>
    <row r="553" spans="1:9" ht="114.75">
      <c r="A553" s="156"/>
      <c r="B553" s="6" t="s">
        <v>236</v>
      </c>
      <c r="C553" s="35">
        <v>925</v>
      </c>
      <c r="D553" s="61" t="s">
        <v>109</v>
      </c>
      <c r="E553" s="36" t="s">
        <v>211</v>
      </c>
      <c r="F553" s="7" t="s">
        <v>4</v>
      </c>
      <c r="G553" s="36" t="s">
        <v>523</v>
      </c>
      <c r="H553" s="130">
        <v>2592</v>
      </c>
      <c r="I553" s="103">
        <v>2592</v>
      </c>
    </row>
    <row r="554" spans="1:9" s="47" customFormat="1" ht="12.75">
      <c r="A554" s="167"/>
      <c r="B554" s="24" t="s">
        <v>493</v>
      </c>
      <c r="C554" s="35">
        <v>925</v>
      </c>
      <c r="D554" s="22" t="s">
        <v>109</v>
      </c>
      <c r="E554" s="22" t="s">
        <v>234</v>
      </c>
      <c r="F554" s="34"/>
      <c r="G554" s="35"/>
      <c r="H554" s="143">
        <f>H555</f>
        <v>69158.59999999999</v>
      </c>
      <c r="I554" s="115">
        <f>I555</f>
        <v>69158.59999999999</v>
      </c>
    </row>
    <row r="555" spans="1:9" s="47" customFormat="1" ht="12.75">
      <c r="A555" s="167"/>
      <c r="B555" s="24" t="s">
        <v>510</v>
      </c>
      <c r="C555" s="35">
        <v>925</v>
      </c>
      <c r="D555" s="22" t="s">
        <v>109</v>
      </c>
      <c r="E555" s="22" t="s">
        <v>234</v>
      </c>
      <c r="F555" s="34" t="s">
        <v>517</v>
      </c>
      <c r="G555" s="35"/>
      <c r="H555" s="130">
        <f>H559+H556</f>
        <v>69158.59999999999</v>
      </c>
      <c r="I555" s="103">
        <f>I559+I556</f>
        <v>69158.59999999999</v>
      </c>
    </row>
    <row r="556" spans="1:9" s="47" customFormat="1" ht="63.75">
      <c r="A556" s="167"/>
      <c r="B556" s="96" t="s">
        <v>572</v>
      </c>
      <c r="C556" s="35">
        <v>925</v>
      </c>
      <c r="D556" s="22" t="s">
        <v>109</v>
      </c>
      <c r="E556" s="22" t="s">
        <v>234</v>
      </c>
      <c r="F556" s="22" t="s">
        <v>666</v>
      </c>
      <c r="G556" s="22"/>
      <c r="H556" s="130">
        <f>H557</f>
        <v>866.9</v>
      </c>
      <c r="I556" s="103">
        <f>I557</f>
        <v>866.9</v>
      </c>
    </row>
    <row r="557" spans="1:9" s="47" customFormat="1" ht="127.5">
      <c r="A557" s="167"/>
      <c r="B557" s="100" t="s">
        <v>448</v>
      </c>
      <c r="C557" s="35">
        <v>925</v>
      </c>
      <c r="D557" s="22" t="s">
        <v>109</v>
      </c>
      <c r="E557" s="22" t="s">
        <v>234</v>
      </c>
      <c r="F557" s="22" t="s">
        <v>667</v>
      </c>
      <c r="G557" s="22"/>
      <c r="H557" s="130">
        <f>H558</f>
        <v>866.9</v>
      </c>
      <c r="I557" s="103">
        <f>I558</f>
        <v>866.9</v>
      </c>
    </row>
    <row r="558" spans="1:9" s="47" customFormat="1" ht="153">
      <c r="A558" s="167"/>
      <c r="B558" s="123" t="s">
        <v>601</v>
      </c>
      <c r="C558" s="35">
        <v>925</v>
      </c>
      <c r="D558" s="22" t="s">
        <v>109</v>
      </c>
      <c r="E558" s="22" t="s">
        <v>234</v>
      </c>
      <c r="F558" s="22" t="s">
        <v>667</v>
      </c>
      <c r="G558" s="22" t="s">
        <v>523</v>
      </c>
      <c r="H558" s="130">
        <v>866.9</v>
      </c>
      <c r="I558" s="103">
        <v>866.9</v>
      </c>
    </row>
    <row r="559" spans="1:9" s="47" customFormat="1" ht="25.5">
      <c r="A559" s="167"/>
      <c r="B559" s="24" t="s">
        <v>267</v>
      </c>
      <c r="C559" s="35">
        <v>925</v>
      </c>
      <c r="D559" s="22" t="s">
        <v>109</v>
      </c>
      <c r="E559" s="22" t="s">
        <v>234</v>
      </c>
      <c r="F559" s="34" t="s">
        <v>265</v>
      </c>
      <c r="G559" s="35"/>
      <c r="H559" s="130">
        <f>H560</f>
        <v>68291.7</v>
      </c>
      <c r="I559" s="103">
        <f>I560</f>
        <v>68291.7</v>
      </c>
    </row>
    <row r="560" spans="1:9" s="47" customFormat="1" ht="89.25">
      <c r="A560" s="167"/>
      <c r="B560" s="24" t="s">
        <v>469</v>
      </c>
      <c r="C560" s="35">
        <v>925</v>
      </c>
      <c r="D560" s="22" t="s">
        <v>109</v>
      </c>
      <c r="E560" s="22" t="s">
        <v>234</v>
      </c>
      <c r="F560" s="34" t="s">
        <v>266</v>
      </c>
      <c r="G560" s="35"/>
      <c r="H560" s="130">
        <f>H561</f>
        <v>68291.7</v>
      </c>
      <c r="I560" s="103">
        <f>I561</f>
        <v>68291.7</v>
      </c>
    </row>
    <row r="561" spans="1:9" s="47" customFormat="1" ht="114.75">
      <c r="A561" s="167"/>
      <c r="B561" s="24" t="s">
        <v>332</v>
      </c>
      <c r="C561" s="35">
        <v>925</v>
      </c>
      <c r="D561" s="22" t="s">
        <v>109</v>
      </c>
      <c r="E561" s="22" t="s">
        <v>234</v>
      </c>
      <c r="F561" s="34" t="s">
        <v>266</v>
      </c>
      <c r="G561" s="35">
        <v>5</v>
      </c>
      <c r="H561" s="130">
        <v>68291.7</v>
      </c>
      <c r="I561" s="103">
        <v>68291.7</v>
      </c>
    </row>
    <row r="562" spans="1:9" s="46" customFormat="1" ht="12.75">
      <c r="A562" s="159" t="s">
        <v>187</v>
      </c>
      <c r="B562" s="9" t="s">
        <v>272</v>
      </c>
      <c r="C562" s="10">
        <v>926</v>
      </c>
      <c r="D562" s="11"/>
      <c r="E562" s="11"/>
      <c r="F562" s="11"/>
      <c r="G562" s="11"/>
      <c r="H562" s="133">
        <f>H563+H573+H613</f>
        <v>601638</v>
      </c>
      <c r="I562" s="106">
        <f>I563+I573+I613</f>
        <v>601638</v>
      </c>
    </row>
    <row r="563" spans="1:9" s="48" customFormat="1" ht="12.75">
      <c r="A563" s="60"/>
      <c r="B563" s="16" t="s">
        <v>534</v>
      </c>
      <c r="C563" s="22" t="s">
        <v>74</v>
      </c>
      <c r="D563" s="25" t="s">
        <v>225</v>
      </c>
      <c r="E563" s="25"/>
      <c r="F563" s="25"/>
      <c r="G563" s="25"/>
      <c r="H563" s="137">
        <f aca="true" t="shared" si="56" ref="H563:I565">H564</f>
        <v>254285</v>
      </c>
      <c r="I563" s="107">
        <f t="shared" si="56"/>
        <v>254285</v>
      </c>
    </row>
    <row r="564" spans="1:9" s="48" customFormat="1" ht="12.75">
      <c r="A564" s="60"/>
      <c r="B564" s="16" t="s">
        <v>539</v>
      </c>
      <c r="C564" s="22" t="s">
        <v>74</v>
      </c>
      <c r="D564" s="25" t="s">
        <v>225</v>
      </c>
      <c r="E564" s="25" t="s">
        <v>215</v>
      </c>
      <c r="F564" s="25"/>
      <c r="G564" s="25"/>
      <c r="H564" s="137">
        <f t="shared" si="56"/>
        <v>254285</v>
      </c>
      <c r="I564" s="107">
        <f t="shared" si="56"/>
        <v>254285</v>
      </c>
    </row>
    <row r="565" spans="1:9" s="48" customFormat="1" ht="12.75">
      <c r="A565" s="60"/>
      <c r="B565" s="16" t="s">
        <v>543</v>
      </c>
      <c r="C565" s="22" t="s">
        <v>74</v>
      </c>
      <c r="D565" s="25" t="s">
        <v>225</v>
      </c>
      <c r="E565" s="25" t="s">
        <v>215</v>
      </c>
      <c r="F565" s="25" t="s">
        <v>544</v>
      </c>
      <c r="G565" s="25"/>
      <c r="H565" s="137">
        <f t="shared" si="56"/>
        <v>254285</v>
      </c>
      <c r="I565" s="107">
        <f t="shared" si="56"/>
        <v>254285</v>
      </c>
    </row>
    <row r="566" spans="1:9" s="48" customFormat="1" ht="25.5">
      <c r="A566" s="60"/>
      <c r="B566" s="16" t="s">
        <v>416</v>
      </c>
      <c r="C566" s="22" t="s">
        <v>74</v>
      </c>
      <c r="D566" s="25" t="s">
        <v>225</v>
      </c>
      <c r="E566" s="25" t="s">
        <v>215</v>
      </c>
      <c r="F566" s="25" t="s">
        <v>545</v>
      </c>
      <c r="G566" s="25"/>
      <c r="H566" s="137">
        <f>H568+H570+H572</f>
        <v>254285</v>
      </c>
      <c r="I566" s="107">
        <f>I568+I570+I572</f>
        <v>254285</v>
      </c>
    </row>
    <row r="567" spans="1:9" s="48" customFormat="1" ht="25.5">
      <c r="A567" s="60"/>
      <c r="B567" s="16" t="s">
        <v>393</v>
      </c>
      <c r="C567" s="22" t="s">
        <v>74</v>
      </c>
      <c r="D567" s="25" t="s">
        <v>225</v>
      </c>
      <c r="E567" s="25" t="s">
        <v>215</v>
      </c>
      <c r="F567" s="25" t="s">
        <v>317</v>
      </c>
      <c r="G567" s="25"/>
      <c r="H567" s="130">
        <f>H568</f>
        <v>245886</v>
      </c>
      <c r="I567" s="103">
        <f>I568</f>
        <v>245886</v>
      </c>
    </row>
    <row r="568" spans="1:9" s="48" customFormat="1" ht="38.25">
      <c r="A568" s="60"/>
      <c r="B568" s="24" t="s">
        <v>394</v>
      </c>
      <c r="C568" s="22" t="s">
        <v>74</v>
      </c>
      <c r="D568" s="25" t="s">
        <v>225</v>
      </c>
      <c r="E568" s="25" t="s">
        <v>215</v>
      </c>
      <c r="F568" s="25" t="s">
        <v>317</v>
      </c>
      <c r="G568" s="25" t="s">
        <v>356</v>
      </c>
      <c r="H568" s="130">
        <v>245886</v>
      </c>
      <c r="I568" s="103">
        <v>245886</v>
      </c>
    </row>
    <row r="569" spans="1:9" s="48" customFormat="1" ht="25.5">
      <c r="A569" s="60"/>
      <c r="B569" s="16" t="s">
        <v>395</v>
      </c>
      <c r="C569" s="22" t="s">
        <v>74</v>
      </c>
      <c r="D569" s="25" t="s">
        <v>225</v>
      </c>
      <c r="E569" s="25" t="s">
        <v>215</v>
      </c>
      <c r="F569" s="25" t="s">
        <v>635</v>
      </c>
      <c r="G569" s="25"/>
      <c r="H569" s="130">
        <f>H570</f>
        <v>1340</v>
      </c>
      <c r="I569" s="103">
        <f>I570</f>
        <v>1340</v>
      </c>
    </row>
    <row r="570" spans="1:9" s="48" customFormat="1" ht="38.25">
      <c r="A570" s="60"/>
      <c r="B570" s="24" t="s">
        <v>394</v>
      </c>
      <c r="C570" s="22" t="s">
        <v>74</v>
      </c>
      <c r="D570" s="25" t="s">
        <v>225</v>
      </c>
      <c r="E570" s="25" t="s">
        <v>215</v>
      </c>
      <c r="F570" s="25" t="s">
        <v>635</v>
      </c>
      <c r="G570" s="25" t="s">
        <v>356</v>
      </c>
      <c r="H570" s="130">
        <v>1340</v>
      </c>
      <c r="I570" s="103">
        <v>1340</v>
      </c>
    </row>
    <row r="571" spans="1:9" s="48" customFormat="1" ht="25.5">
      <c r="A571" s="60"/>
      <c r="B571" s="24" t="s">
        <v>409</v>
      </c>
      <c r="C571" s="22" t="s">
        <v>74</v>
      </c>
      <c r="D571" s="25" t="s">
        <v>225</v>
      </c>
      <c r="E571" s="25" t="s">
        <v>215</v>
      </c>
      <c r="F571" s="25" t="s">
        <v>318</v>
      </c>
      <c r="G571" s="25"/>
      <c r="H571" s="130">
        <f>H572</f>
        <v>7059</v>
      </c>
      <c r="I571" s="103">
        <f>I572</f>
        <v>7059</v>
      </c>
    </row>
    <row r="572" spans="1:9" s="48" customFormat="1" ht="38.25">
      <c r="A572" s="60"/>
      <c r="B572" s="24" t="s">
        <v>394</v>
      </c>
      <c r="C572" s="22" t="s">
        <v>74</v>
      </c>
      <c r="D572" s="25" t="s">
        <v>225</v>
      </c>
      <c r="E572" s="25" t="s">
        <v>215</v>
      </c>
      <c r="F572" s="25" t="s">
        <v>318</v>
      </c>
      <c r="G572" s="25" t="s">
        <v>356</v>
      </c>
      <c r="H572" s="130">
        <v>7059</v>
      </c>
      <c r="I572" s="103">
        <v>7059</v>
      </c>
    </row>
    <row r="573" spans="1:9" s="49" customFormat="1" ht="15.75">
      <c r="A573" s="54"/>
      <c r="B573" s="27" t="s">
        <v>574</v>
      </c>
      <c r="C573" s="22" t="s">
        <v>74</v>
      </c>
      <c r="D573" s="25" t="s">
        <v>224</v>
      </c>
      <c r="E573" s="25"/>
      <c r="F573" s="25"/>
      <c r="G573" s="25"/>
      <c r="H573" s="130">
        <f>H574+H597</f>
        <v>346952</v>
      </c>
      <c r="I573" s="103">
        <f>I574+I597</f>
        <v>346952</v>
      </c>
    </row>
    <row r="574" spans="1:9" s="49" customFormat="1" ht="15.75">
      <c r="A574" s="54"/>
      <c r="B574" s="16" t="s">
        <v>82</v>
      </c>
      <c r="C574" s="22" t="s">
        <v>74</v>
      </c>
      <c r="D574" s="25" t="s">
        <v>224</v>
      </c>
      <c r="E574" s="25" t="s">
        <v>302</v>
      </c>
      <c r="F574" s="25"/>
      <c r="G574" s="25"/>
      <c r="H574" s="130">
        <f>H575+H583+H591</f>
        <v>297766</v>
      </c>
      <c r="I574" s="103">
        <f>I575+I583+I591</f>
        <v>297766</v>
      </c>
    </row>
    <row r="575" spans="1:9" s="49" customFormat="1" ht="25.5">
      <c r="A575" s="54"/>
      <c r="B575" s="12" t="s">
        <v>558</v>
      </c>
      <c r="C575" s="22" t="s">
        <v>74</v>
      </c>
      <c r="D575" s="25" t="s">
        <v>224</v>
      </c>
      <c r="E575" s="25" t="s">
        <v>302</v>
      </c>
      <c r="F575" s="23" t="s">
        <v>83</v>
      </c>
      <c r="G575" s="25"/>
      <c r="H575" s="130">
        <f>H576</f>
        <v>67862</v>
      </c>
      <c r="I575" s="103">
        <f>I576</f>
        <v>67862</v>
      </c>
    </row>
    <row r="576" spans="1:9" s="49" customFormat="1" ht="25.5">
      <c r="A576" s="54"/>
      <c r="B576" s="16" t="s">
        <v>416</v>
      </c>
      <c r="C576" s="22" t="s">
        <v>74</v>
      </c>
      <c r="D576" s="25" t="s">
        <v>224</v>
      </c>
      <c r="E576" s="25" t="s">
        <v>302</v>
      </c>
      <c r="F576" s="25" t="s">
        <v>84</v>
      </c>
      <c r="G576" s="25"/>
      <c r="H576" s="130">
        <f>H577+H579+H581</f>
        <v>67862</v>
      </c>
      <c r="I576" s="103">
        <f>I577+I579+I581</f>
        <v>67862</v>
      </c>
    </row>
    <row r="577" spans="1:9" s="49" customFormat="1" ht="25.5">
      <c r="A577" s="54"/>
      <c r="B577" s="16" t="s">
        <v>393</v>
      </c>
      <c r="C577" s="22" t="s">
        <v>74</v>
      </c>
      <c r="D577" s="25" t="s">
        <v>224</v>
      </c>
      <c r="E577" s="25" t="s">
        <v>302</v>
      </c>
      <c r="F577" s="25" t="s">
        <v>575</v>
      </c>
      <c r="G577" s="25"/>
      <c r="H577" s="130">
        <f>H578</f>
        <v>60350</v>
      </c>
      <c r="I577" s="103">
        <f>I578</f>
        <v>60350</v>
      </c>
    </row>
    <row r="578" spans="1:9" s="49" customFormat="1" ht="38.25">
      <c r="A578" s="54"/>
      <c r="B578" s="24" t="s">
        <v>394</v>
      </c>
      <c r="C578" s="22" t="s">
        <v>74</v>
      </c>
      <c r="D578" s="25" t="s">
        <v>224</v>
      </c>
      <c r="E578" s="25" t="s">
        <v>302</v>
      </c>
      <c r="F578" s="25" t="s">
        <v>575</v>
      </c>
      <c r="G578" s="25" t="s">
        <v>356</v>
      </c>
      <c r="H578" s="130">
        <v>60350</v>
      </c>
      <c r="I578" s="103">
        <v>60350</v>
      </c>
    </row>
    <row r="579" spans="1:9" s="49" customFormat="1" ht="25.5">
      <c r="A579" s="54"/>
      <c r="B579" s="24" t="s">
        <v>395</v>
      </c>
      <c r="C579" s="22" t="s">
        <v>74</v>
      </c>
      <c r="D579" s="25" t="s">
        <v>224</v>
      </c>
      <c r="E579" s="25" t="s">
        <v>302</v>
      </c>
      <c r="F579" s="25" t="s">
        <v>576</v>
      </c>
      <c r="G579" s="25"/>
      <c r="H579" s="130">
        <f>H580</f>
        <v>2201</v>
      </c>
      <c r="I579" s="103">
        <f>I580</f>
        <v>2201</v>
      </c>
    </row>
    <row r="580" spans="1:9" s="49" customFormat="1" ht="38.25">
      <c r="A580" s="54"/>
      <c r="B580" s="24" t="s">
        <v>394</v>
      </c>
      <c r="C580" s="22" t="s">
        <v>74</v>
      </c>
      <c r="D580" s="25" t="s">
        <v>224</v>
      </c>
      <c r="E580" s="25" t="s">
        <v>302</v>
      </c>
      <c r="F580" s="25" t="s">
        <v>576</v>
      </c>
      <c r="G580" s="25" t="s">
        <v>356</v>
      </c>
      <c r="H580" s="130">
        <v>2201</v>
      </c>
      <c r="I580" s="103">
        <v>2201</v>
      </c>
    </row>
    <row r="581" spans="1:9" s="49" customFormat="1" ht="25.5">
      <c r="A581" s="54"/>
      <c r="B581" s="24" t="s">
        <v>409</v>
      </c>
      <c r="C581" s="22" t="s">
        <v>74</v>
      </c>
      <c r="D581" s="25" t="s">
        <v>224</v>
      </c>
      <c r="E581" s="25" t="s">
        <v>302</v>
      </c>
      <c r="F581" s="25" t="s">
        <v>577</v>
      </c>
      <c r="G581" s="25"/>
      <c r="H581" s="130">
        <f>H582</f>
        <v>5311</v>
      </c>
      <c r="I581" s="103">
        <f>I582</f>
        <v>5311</v>
      </c>
    </row>
    <row r="582" spans="1:9" s="49" customFormat="1" ht="38.25">
      <c r="A582" s="54"/>
      <c r="B582" s="24" t="s">
        <v>394</v>
      </c>
      <c r="C582" s="22" t="s">
        <v>74</v>
      </c>
      <c r="D582" s="25" t="s">
        <v>224</v>
      </c>
      <c r="E582" s="25" t="s">
        <v>302</v>
      </c>
      <c r="F582" s="25" t="s">
        <v>577</v>
      </c>
      <c r="G582" s="25" t="s">
        <v>356</v>
      </c>
      <c r="H582" s="130">
        <v>5311</v>
      </c>
      <c r="I582" s="103">
        <v>5311</v>
      </c>
    </row>
    <row r="583" spans="1:9" s="49" customFormat="1" ht="15.75">
      <c r="A583" s="54"/>
      <c r="B583" s="16" t="s">
        <v>85</v>
      </c>
      <c r="C583" s="14" t="s">
        <v>74</v>
      </c>
      <c r="D583" s="23" t="s">
        <v>224</v>
      </c>
      <c r="E583" s="23" t="s">
        <v>302</v>
      </c>
      <c r="F583" s="23" t="s">
        <v>86</v>
      </c>
      <c r="G583" s="23"/>
      <c r="H583" s="130">
        <f>H584</f>
        <v>93872</v>
      </c>
      <c r="I583" s="103">
        <f>I584</f>
        <v>93872</v>
      </c>
    </row>
    <row r="584" spans="1:9" s="49" customFormat="1" ht="25.5">
      <c r="A584" s="54"/>
      <c r="B584" s="16" t="s">
        <v>416</v>
      </c>
      <c r="C584" s="22" t="s">
        <v>74</v>
      </c>
      <c r="D584" s="23" t="s">
        <v>224</v>
      </c>
      <c r="E584" s="23" t="s">
        <v>302</v>
      </c>
      <c r="F584" s="25" t="s">
        <v>87</v>
      </c>
      <c r="G584" s="25"/>
      <c r="H584" s="130">
        <f>H585+H587+H589</f>
        <v>93872</v>
      </c>
      <c r="I584" s="103">
        <f>I585+I587+I589</f>
        <v>93872</v>
      </c>
    </row>
    <row r="585" spans="1:9" s="49" customFormat="1" ht="25.5">
      <c r="A585" s="54"/>
      <c r="B585" s="16" t="s">
        <v>393</v>
      </c>
      <c r="C585" s="22" t="s">
        <v>74</v>
      </c>
      <c r="D585" s="23" t="s">
        <v>224</v>
      </c>
      <c r="E585" s="23" t="s">
        <v>302</v>
      </c>
      <c r="F585" s="25" t="s">
        <v>578</v>
      </c>
      <c r="G585" s="25"/>
      <c r="H585" s="130">
        <f>H586</f>
        <v>87605</v>
      </c>
      <c r="I585" s="103">
        <f>I586</f>
        <v>87605</v>
      </c>
    </row>
    <row r="586" spans="1:9" s="49" customFormat="1" ht="38.25">
      <c r="A586" s="54"/>
      <c r="B586" s="24" t="s">
        <v>394</v>
      </c>
      <c r="C586" s="22" t="s">
        <v>74</v>
      </c>
      <c r="D586" s="23" t="s">
        <v>224</v>
      </c>
      <c r="E586" s="23" t="s">
        <v>302</v>
      </c>
      <c r="F586" s="25" t="s">
        <v>578</v>
      </c>
      <c r="G586" s="25" t="s">
        <v>356</v>
      </c>
      <c r="H586" s="130">
        <v>87605</v>
      </c>
      <c r="I586" s="103">
        <v>87605</v>
      </c>
    </row>
    <row r="587" spans="1:9" s="49" customFormat="1" ht="25.5">
      <c r="A587" s="54"/>
      <c r="B587" s="24" t="s">
        <v>395</v>
      </c>
      <c r="C587" s="22" t="s">
        <v>74</v>
      </c>
      <c r="D587" s="23" t="s">
        <v>224</v>
      </c>
      <c r="E587" s="23" t="s">
        <v>302</v>
      </c>
      <c r="F587" s="25" t="s">
        <v>579</v>
      </c>
      <c r="G587" s="25"/>
      <c r="H587" s="130">
        <f>H588</f>
        <v>1267</v>
      </c>
      <c r="I587" s="103">
        <f>I588</f>
        <v>1267</v>
      </c>
    </row>
    <row r="588" spans="1:9" s="49" customFormat="1" ht="38.25">
      <c r="A588" s="54"/>
      <c r="B588" s="24" t="s">
        <v>394</v>
      </c>
      <c r="C588" s="22" t="s">
        <v>74</v>
      </c>
      <c r="D588" s="23" t="s">
        <v>224</v>
      </c>
      <c r="E588" s="23" t="s">
        <v>302</v>
      </c>
      <c r="F588" s="25" t="s">
        <v>579</v>
      </c>
      <c r="G588" s="25" t="s">
        <v>356</v>
      </c>
      <c r="H588" s="130">
        <v>1267</v>
      </c>
      <c r="I588" s="103">
        <v>1267</v>
      </c>
    </row>
    <row r="589" spans="1:9" s="49" customFormat="1" ht="25.5">
      <c r="A589" s="54"/>
      <c r="B589" s="24" t="s">
        <v>409</v>
      </c>
      <c r="C589" s="22" t="s">
        <v>74</v>
      </c>
      <c r="D589" s="23" t="s">
        <v>224</v>
      </c>
      <c r="E589" s="23" t="s">
        <v>302</v>
      </c>
      <c r="F589" s="25" t="s">
        <v>580</v>
      </c>
      <c r="G589" s="25"/>
      <c r="H589" s="130">
        <f>H590</f>
        <v>5000</v>
      </c>
      <c r="I589" s="103">
        <f>I590</f>
        <v>5000</v>
      </c>
    </row>
    <row r="590" spans="1:9" s="49" customFormat="1" ht="38.25">
      <c r="A590" s="54"/>
      <c r="B590" s="24" t="s">
        <v>394</v>
      </c>
      <c r="C590" s="22" t="s">
        <v>74</v>
      </c>
      <c r="D590" s="23" t="s">
        <v>224</v>
      </c>
      <c r="E590" s="23" t="s">
        <v>302</v>
      </c>
      <c r="F590" s="25" t="s">
        <v>580</v>
      </c>
      <c r="G590" s="25" t="s">
        <v>356</v>
      </c>
      <c r="H590" s="130">
        <v>5000</v>
      </c>
      <c r="I590" s="103">
        <v>5000</v>
      </c>
    </row>
    <row r="591" spans="1:9" s="49" customFormat="1" ht="25.5">
      <c r="A591" s="54"/>
      <c r="B591" s="16" t="s">
        <v>90</v>
      </c>
      <c r="C591" s="22" t="s">
        <v>74</v>
      </c>
      <c r="D591" s="25" t="s">
        <v>224</v>
      </c>
      <c r="E591" s="25" t="s">
        <v>302</v>
      </c>
      <c r="F591" s="25" t="s">
        <v>91</v>
      </c>
      <c r="G591" s="25"/>
      <c r="H591" s="130">
        <f>H592</f>
        <v>136032</v>
      </c>
      <c r="I591" s="103">
        <f>I592</f>
        <v>136032</v>
      </c>
    </row>
    <row r="592" spans="1:9" s="49" customFormat="1" ht="25.5">
      <c r="A592" s="54"/>
      <c r="B592" s="16" t="s">
        <v>416</v>
      </c>
      <c r="C592" s="22" t="s">
        <v>74</v>
      </c>
      <c r="D592" s="25" t="s">
        <v>224</v>
      </c>
      <c r="E592" s="25" t="s">
        <v>302</v>
      </c>
      <c r="F592" s="25" t="s">
        <v>92</v>
      </c>
      <c r="G592" s="25"/>
      <c r="H592" s="130">
        <f>H593+H595</f>
        <v>136032</v>
      </c>
      <c r="I592" s="103">
        <f>I593+I595</f>
        <v>136032</v>
      </c>
    </row>
    <row r="593" spans="1:9" s="49" customFormat="1" ht="25.5">
      <c r="A593" s="54"/>
      <c r="B593" s="16" t="s">
        <v>393</v>
      </c>
      <c r="C593" s="22" t="s">
        <v>74</v>
      </c>
      <c r="D593" s="25" t="s">
        <v>224</v>
      </c>
      <c r="E593" s="25" t="s">
        <v>302</v>
      </c>
      <c r="F593" s="25" t="s">
        <v>581</v>
      </c>
      <c r="G593" s="25"/>
      <c r="H593" s="130">
        <f>H594</f>
        <v>135502</v>
      </c>
      <c r="I593" s="103">
        <f>I594</f>
        <v>135502</v>
      </c>
    </row>
    <row r="594" spans="1:9" s="49" customFormat="1" ht="38.25">
      <c r="A594" s="54"/>
      <c r="B594" s="24" t="s">
        <v>394</v>
      </c>
      <c r="C594" s="22" t="s">
        <v>74</v>
      </c>
      <c r="D594" s="25" t="s">
        <v>224</v>
      </c>
      <c r="E594" s="25" t="s">
        <v>302</v>
      </c>
      <c r="F594" s="25" t="s">
        <v>581</v>
      </c>
      <c r="G594" s="25" t="s">
        <v>356</v>
      </c>
      <c r="H594" s="130">
        <v>135502</v>
      </c>
      <c r="I594" s="103">
        <v>135502</v>
      </c>
    </row>
    <row r="595" spans="1:9" s="49" customFormat="1" ht="25.5">
      <c r="A595" s="54"/>
      <c r="B595" s="24" t="s">
        <v>395</v>
      </c>
      <c r="C595" s="22" t="s">
        <v>74</v>
      </c>
      <c r="D595" s="25" t="s">
        <v>224</v>
      </c>
      <c r="E595" s="25" t="s">
        <v>302</v>
      </c>
      <c r="F595" s="25" t="s">
        <v>582</v>
      </c>
      <c r="G595" s="25"/>
      <c r="H595" s="130">
        <f>H596</f>
        <v>530</v>
      </c>
      <c r="I595" s="103">
        <f>I596</f>
        <v>530</v>
      </c>
    </row>
    <row r="596" spans="1:9" s="49" customFormat="1" ht="38.25">
      <c r="A596" s="54"/>
      <c r="B596" s="24" t="s">
        <v>394</v>
      </c>
      <c r="C596" s="22" t="s">
        <v>74</v>
      </c>
      <c r="D596" s="25" t="s">
        <v>224</v>
      </c>
      <c r="E596" s="25" t="s">
        <v>302</v>
      </c>
      <c r="F596" s="25" t="s">
        <v>582</v>
      </c>
      <c r="G596" s="25" t="s">
        <v>356</v>
      </c>
      <c r="H596" s="130">
        <v>530</v>
      </c>
      <c r="I596" s="103">
        <v>530</v>
      </c>
    </row>
    <row r="597" spans="1:9" s="49" customFormat="1" ht="25.5">
      <c r="A597" s="54"/>
      <c r="B597" s="55" t="s">
        <v>583</v>
      </c>
      <c r="C597" s="22" t="s">
        <v>74</v>
      </c>
      <c r="D597" s="25" t="s">
        <v>224</v>
      </c>
      <c r="E597" s="25" t="s">
        <v>234</v>
      </c>
      <c r="F597" s="25"/>
      <c r="G597" s="25"/>
      <c r="H597" s="130">
        <f>H598+H601+H607</f>
        <v>49186</v>
      </c>
      <c r="I597" s="103">
        <f>I598+I601+I607</f>
        <v>49186</v>
      </c>
    </row>
    <row r="598" spans="1:9" s="49" customFormat="1" ht="51">
      <c r="A598" s="54"/>
      <c r="B598" s="17" t="s">
        <v>357</v>
      </c>
      <c r="C598" s="22" t="s">
        <v>74</v>
      </c>
      <c r="D598" s="25" t="s">
        <v>224</v>
      </c>
      <c r="E598" s="25" t="s">
        <v>234</v>
      </c>
      <c r="F598" s="8" t="s">
        <v>358</v>
      </c>
      <c r="G598" s="8"/>
      <c r="H598" s="130">
        <f>H599</f>
        <v>14606</v>
      </c>
      <c r="I598" s="103">
        <f>I599</f>
        <v>14606</v>
      </c>
    </row>
    <row r="599" spans="1:9" s="49" customFormat="1" ht="15.75">
      <c r="A599" s="54"/>
      <c r="B599" s="17" t="s">
        <v>624</v>
      </c>
      <c r="C599" s="22" t="s">
        <v>74</v>
      </c>
      <c r="D599" s="25" t="s">
        <v>224</v>
      </c>
      <c r="E599" s="25" t="s">
        <v>234</v>
      </c>
      <c r="F599" s="8" t="s">
        <v>625</v>
      </c>
      <c r="G599" s="8"/>
      <c r="H599" s="130">
        <f>H600</f>
        <v>14606</v>
      </c>
      <c r="I599" s="103">
        <f>I600</f>
        <v>14606</v>
      </c>
    </row>
    <row r="600" spans="1:9" s="49" customFormat="1" ht="25.5">
      <c r="A600" s="54"/>
      <c r="B600" s="12" t="s">
        <v>347</v>
      </c>
      <c r="C600" s="22" t="s">
        <v>74</v>
      </c>
      <c r="D600" s="25" t="s">
        <v>224</v>
      </c>
      <c r="E600" s="25" t="s">
        <v>234</v>
      </c>
      <c r="F600" s="8" t="s">
        <v>625</v>
      </c>
      <c r="G600" s="8" t="s">
        <v>348</v>
      </c>
      <c r="H600" s="130">
        <v>14606</v>
      </c>
      <c r="I600" s="103">
        <v>14606</v>
      </c>
    </row>
    <row r="601" spans="1:9" s="49" customFormat="1" ht="25.5">
      <c r="A601" s="54"/>
      <c r="B601" s="16" t="s">
        <v>584</v>
      </c>
      <c r="C601" s="22" t="s">
        <v>74</v>
      </c>
      <c r="D601" s="25" t="s">
        <v>224</v>
      </c>
      <c r="E601" s="25" t="s">
        <v>234</v>
      </c>
      <c r="F601" s="25" t="s">
        <v>93</v>
      </c>
      <c r="G601" s="23"/>
      <c r="H601" s="130">
        <f>H602</f>
        <v>4820</v>
      </c>
      <c r="I601" s="103">
        <f>I602</f>
        <v>4820</v>
      </c>
    </row>
    <row r="602" spans="1:9" s="49" customFormat="1" ht="25.5">
      <c r="A602" s="54"/>
      <c r="B602" s="16" t="s">
        <v>463</v>
      </c>
      <c r="C602" s="22" t="s">
        <v>74</v>
      </c>
      <c r="D602" s="25" t="s">
        <v>224</v>
      </c>
      <c r="E602" s="25" t="s">
        <v>234</v>
      </c>
      <c r="F602" s="23" t="s">
        <v>94</v>
      </c>
      <c r="G602" s="23"/>
      <c r="H602" s="130">
        <f>H603+H605</f>
        <v>4820</v>
      </c>
      <c r="I602" s="103">
        <f>I603+I605</f>
        <v>4820</v>
      </c>
    </row>
    <row r="603" spans="1:9" s="49" customFormat="1" ht="25.5">
      <c r="A603" s="54"/>
      <c r="B603" s="55" t="s">
        <v>585</v>
      </c>
      <c r="C603" s="14" t="s">
        <v>74</v>
      </c>
      <c r="D603" s="23" t="s">
        <v>224</v>
      </c>
      <c r="E603" s="23" t="s">
        <v>234</v>
      </c>
      <c r="F603" s="23" t="s">
        <v>507</v>
      </c>
      <c r="G603" s="23"/>
      <c r="H603" s="130">
        <f>H604</f>
        <v>2420</v>
      </c>
      <c r="I603" s="103">
        <f>I604</f>
        <v>2420</v>
      </c>
    </row>
    <row r="604" spans="1:9" s="49" customFormat="1" ht="15.75">
      <c r="A604" s="54"/>
      <c r="B604" s="55" t="s">
        <v>66</v>
      </c>
      <c r="C604" s="14" t="s">
        <v>74</v>
      </c>
      <c r="D604" s="23" t="s">
        <v>224</v>
      </c>
      <c r="E604" s="23" t="s">
        <v>234</v>
      </c>
      <c r="F604" s="23" t="s">
        <v>507</v>
      </c>
      <c r="G604" s="23" t="s">
        <v>628</v>
      </c>
      <c r="H604" s="130">
        <v>2420</v>
      </c>
      <c r="I604" s="103">
        <v>2420</v>
      </c>
    </row>
    <row r="605" spans="1:9" s="49" customFormat="1" ht="25.5">
      <c r="A605" s="54"/>
      <c r="B605" s="55" t="s">
        <v>288</v>
      </c>
      <c r="C605" s="14" t="s">
        <v>74</v>
      </c>
      <c r="D605" s="23" t="s">
        <v>224</v>
      </c>
      <c r="E605" s="23" t="s">
        <v>234</v>
      </c>
      <c r="F605" s="23" t="s">
        <v>52</v>
      </c>
      <c r="G605" s="23"/>
      <c r="H605" s="130">
        <f>H606</f>
        <v>2400</v>
      </c>
      <c r="I605" s="103">
        <f>I606</f>
        <v>2400</v>
      </c>
    </row>
    <row r="606" spans="1:9" s="49" customFormat="1" ht="15.75">
      <c r="A606" s="54"/>
      <c r="B606" s="55" t="s">
        <v>66</v>
      </c>
      <c r="C606" s="14" t="s">
        <v>74</v>
      </c>
      <c r="D606" s="23" t="s">
        <v>224</v>
      </c>
      <c r="E606" s="23" t="s">
        <v>234</v>
      </c>
      <c r="F606" s="23" t="s">
        <v>52</v>
      </c>
      <c r="G606" s="23" t="s">
        <v>628</v>
      </c>
      <c r="H606" s="130">
        <v>2400</v>
      </c>
      <c r="I606" s="103">
        <v>2400</v>
      </c>
    </row>
    <row r="607" spans="1:9" s="49" customFormat="1" ht="76.5">
      <c r="A607" s="54"/>
      <c r="B607" s="16" t="s">
        <v>485</v>
      </c>
      <c r="C607" s="14" t="s">
        <v>74</v>
      </c>
      <c r="D607" s="23" t="s">
        <v>224</v>
      </c>
      <c r="E607" s="25" t="s">
        <v>234</v>
      </c>
      <c r="F607" s="23" t="s">
        <v>486</v>
      </c>
      <c r="G607" s="23"/>
      <c r="H607" s="130">
        <f>H608</f>
        <v>29760</v>
      </c>
      <c r="I607" s="103">
        <f>I608</f>
        <v>29760</v>
      </c>
    </row>
    <row r="608" spans="1:9" s="49" customFormat="1" ht="25.5">
      <c r="A608" s="54"/>
      <c r="B608" s="16" t="s">
        <v>416</v>
      </c>
      <c r="C608" s="22" t="s">
        <v>74</v>
      </c>
      <c r="D608" s="23" t="s">
        <v>224</v>
      </c>
      <c r="E608" s="25" t="s">
        <v>234</v>
      </c>
      <c r="F608" s="25" t="s">
        <v>487</v>
      </c>
      <c r="G608" s="23"/>
      <c r="H608" s="130">
        <f>H609+H611</f>
        <v>29760</v>
      </c>
      <c r="I608" s="103">
        <f>I609+I611</f>
        <v>29760</v>
      </c>
    </row>
    <row r="609" spans="1:9" s="49" customFormat="1" ht="25.5">
      <c r="A609" s="54"/>
      <c r="B609" s="16" t="s">
        <v>393</v>
      </c>
      <c r="C609" s="22" t="s">
        <v>74</v>
      </c>
      <c r="D609" s="23" t="s">
        <v>224</v>
      </c>
      <c r="E609" s="25" t="s">
        <v>234</v>
      </c>
      <c r="F609" s="25" t="s">
        <v>323</v>
      </c>
      <c r="G609" s="23"/>
      <c r="H609" s="130">
        <f>H610</f>
        <v>29156</v>
      </c>
      <c r="I609" s="103">
        <f>I610</f>
        <v>29115</v>
      </c>
    </row>
    <row r="610" spans="1:9" s="49" customFormat="1" ht="38.25">
      <c r="A610" s="54"/>
      <c r="B610" s="24" t="s">
        <v>394</v>
      </c>
      <c r="C610" s="22" t="s">
        <v>74</v>
      </c>
      <c r="D610" s="23" t="s">
        <v>224</v>
      </c>
      <c r="E610" s="25" t="s">
        <v>234</v>
      </c>
      <c r="F610" s="25" t="s">
        <v>323</v>
      </c>
      <c r="G610" s="23" t="s">
        <v>356</v>
      </c>
      <c r="H610" s="130">
        <v>29156</v>
      </c>
      <c r="I610" s="103">
        <v>29115</v>
      </c>
    </row>
    <row r="611" spans="1:9" s="49" customFormat="1" ht="25.5">
      <c r="A611" s="54"/>
      <c r="B611" s="24" t="s">
        <v>395</v>
      </c>
      <c r="C611" s="22" t="s">
        <v>74</v>
      </c>
      <c r="D611" s="23" t="s">
        <v>224</v>
      </c>
      <c r="E611" s="25" t="s">
        <v>234</v>
      </c>
      <c r="F611" s="25" t="s">
        <v>324</v>
      </c>
      <c r="G611" s="23"/>
      <c r="H611" s="130">
        <f>H612</f>
        <v>604</v>
      </c>
      <c r="I611" s="103">
        <f>I612</f>
        <v>645</v>
      </c>
    </row>
    <row r="612" spans="1:9" s="49" customFormat="1" ht="38.25">
      <c r="A612" s="54"/>
      <c r="B612" s="24" t="s">
        <v>394</v>
      </c>
      <c r="C612" s="22" t="s">
        <v>74</v>
      </c>
      <c r="D612" s="23" t="s">
        <v>224</v>
      </c>
      <c r="E612" s="25" t="s">
        <v>234</v>
      </c>
      <c r="F612" s="25" t="s">
        <v>324</v>
      </c>
      <c r="G612" s="23" t="s">
        <v>356</v>
      </c>
      <c r="H612" s="130">
        <v>604</v>
      </c>
      <c r="I612" s="103">
        <v>645</v>
      </c>
    </row>
    <row r="613" spans="1:9" s="49" customFormat="1" ht="15.75">
      <c r="A613" s="54"/>
      <c r="B613" s="24" t="s">
        <v>239</v>
      </c>
      <c r="C613" s="14" t="s">
        <v>74</v>
      </c>
      <c r="D613" s="22" t="s">
        <v>109</v>
      </c>
      <c r="E613" s="22"/>
      <c r="F613" s="34"/>
      <c r="G613" s="35"/>
      <c r="H613" s="130">
        <f aca="true" t="shared" si="57" ref="H613:I615">H614</f>
        <v>401</v>
      </c>
      <c r="I613" s="103">
        <f t="shared" si="57"/>
        <v>401</v>
      </c>
    </row>
    <row r="614" spans="1:9" s="49" customFormat="1" ht="15.75">
      <c r="A614" s="54"/>
      <c r="B614" s="16" t="s">
        <v>295</v>
      </c>
      <c r="C614" s="14" t="s">
        <v>74</v>
      </c>
      <c r="D614" s="76" t="s">
        <v>109</v>
      </c>
      <c r="E614" s="76" t="s">
        <v>211</v>
      </c>
      <c r="F614" s="78"/>
      <c r="G614" s="77"/>
      <c r="H614" s="130">
        <f t="shared" si="57"/>
        <v>401</v>
      </c>
      <c r="I614" s="103">
        <f t="shared" si="57"/>
        <v>401</v>
      </c>
    </row>
    <row r="615" spans="1:9" s="49" customFormat="1" ht="15.75">
      <c r="A615" s="54"/>
      <c r="B615" s="17" t="s">
        <v>510</v>
      </c>
      <c r="C615" s="14" t="s">
        <v>74</v>
      </c>
      <c r="D615" s="76" t="s">
        <v>109</v>
      </c>
      <c r="E615" s="76" t="s">
        <v>211</v>
      </c>
      <c r="F615" s="78" t="s">
        <v>517</v>
      </c>
      <c r="G615" s="77"/>
      <c r="H615" s="130">
        <f t="shared" si="57"/>
        <v>401</v>
      </c>
      <c r="I615" s="103">
        <f t="shared" si="57"/>
        <v>401</v>
      </c>
    </row>
    <row r="616" spans="1:9" s="49" customFormat="1" ht="63.75">
      <c r="A616" s="54"/>
      <c r="B616" s="119" t="s">
        <v>328</v>
      </c>
      <c r="C616" s="14" t="s">
        <v>74</v>
      </c>
      <c r="D616" s="76" t="s">
        <v>109</v>
      </c>
      <c r="E616" s="76" t="s">
        <v>211</v>
      </c>
      <c r="F616" s="78" t="s">
        <v>329</v>
      </c>
      <c r="G616" s="77"/>
      <c r="H616" s="130">
        <f>H617+H619</f>
        <v>401</v>
      </c>
      <c r="I616" s="103">
        <f>I617+I619</f>
        <v>401</v>
      </c>
    </row>
    <row r="617" spans="1:9" s="49" customFormat="1" ht="38.25">
      <c r="A617" s="54"/>
      <c r="B617" s="16" t="s">
        <v>586</v>
      </c>
      <c r="C617" s="14" t="s">
        <v>74</v>
      </c>
      <c r="D617" s="76" t="s">
        <v>109</v>
      </c>
      <c r="E617" s="76" t="s">
        <v>211</v>
      </c>
      <c r="F617" s="78" t="s">
        <v>587</v>
      </c>
      <c r="G617" s="77"/>
      <c r="H617" s="130">
        <f>H618</f>
        <v>240</v>
      </c>
      <c r="I617" s="103">
        <f>I618</f>
        <v>240</v>
      </c>
    </row>
    <row r="618" spans="1:9" s="49" customFormat="1" ht="15.75">
      <c r="A618" s="54"/>
      <c r="B618" s="16" t="s">
        <v>617</v>
      </c>
      <c r="C618" s="14" t="s">
        <v>74</v>
      </c>
      <c r="D618" s="76" t="s">
        <v>109</v>
      </c>
      <c r="E618" s="76" t="s">
        <v>211</v>
      </c>
      <c r="F618" s="78" t="s">
        <v>587</v>
      </c>
      <c r="G618" s="77" t="s">
        <v>523</v>
      </c>
      <c r="H618" s="130">
        <v>240</v>
      </c>
      <c r="I618" s="103">
        <v>240</v>
      </c>
    </row>
    <row r="619" spans="1:9" s="49" customFormat="1" ht="89.25">
      <c r="A619" s="54"/>
      <c r="B619" s="16" t="s">
        <v>588</v>
      </c>
      <c r="C619" s="14" t="s">
        <v>74</v>
      </c>
      <c r="D619" s="76" t="s">
        <v>109</v>
      </c>
      <c r="E619" s="76" t="s">
        <v>211</v>
      </c>
      <c r="F619" s="78" t="s">
        <v>589</v>
      </c>
      <c r="G619" s="77"/>
      <c r="H619" s="130">
        <f>H620</f>
        <v>161</v>
      </c>
      <c r="I619" s="103">
        <f>I620</f>
        <v>161</v>
      </c>
    </row>
    <row r="620" spans="1:9" s="49" customFormat="1" ht="15.75">
      <c r="A620" s="54"/>
      <c r="B620" s="16" t="s">
        <v>617</v>
      </c>
      <c r="C620" s="14" t="s">
        <v>74</v>
      </c>
      <c r="D620" s="76" t="s">
        <v>109</v>
      </c>
      <c r="E620" s="76" t="s">
        <v>211</v>
      </c>
      <c r="F620" s="78" t="s">
        <v>589</v>
      </c>
      <c r="G620" s="77" t="s">
        <v>523</v>
      </c>
      <c r="H620" s="130">
        <v>161</v>
      </c>
      <c r="I620" s="103">
        <v>161</v>
      </c>
    </row>
    <row r="621" spans="1:9" ht="12.75">
      <c r="A621" s="159" t="s">
        <v>188</v>
      </c>
      <c r="B621" s="57" t="s">
        <v>235</v>
      </c>
      <c r="C621" s="10">
        <v>928</v>
      </c>
      <c r="D621" s="11"/>
      <c r="E621" s="11"/>
      <c r="F621" s="11"/>
      <c r="G621" s="11"/>
      <c r="H621" s="133">
        <f>H622+H719+H638</f>
        <v>1942584.8</v>
      </c>
      <c r="I621" s="106">
        <f>I622+I719+I638</f>
        <v>1885981.3</v>
      </c>
    </row>
    <row r="622" spans="1:9" s="46" customFormat="1" ht="12.75">
      <c r="A622" s="156"/>
      <c r="B622" s="12" t="s">
        <v>364</v>
      </c>
      <c r="C622" s="8" t="s">
        <v>365</v>
      </c>
      <c r="D622" s="8" t="s">
        <v>225</v>
      </c>
      <c r="E622" s="8"/>
      <c r="F622" s="8"/>
      <c r="G622" s="8"/>
      <c r="H622" s="130">
        <f>H623+H627</f>
        <v>55539</v>
      </c>
      <c r="I622" s="103">
        <f>I623+I627</f>
        <v>55539</v>
      </c>
    </row>
    <row r="623" spans="1:9" ht="25.5">
      <c r="A623" s="156"/>
      <c r="B623" s="12" t="s">
        <v>366</v>
      </c>
      <c r="C623" s="8" t="s">
        <v>365</v>
      </c>
      <c r="D623" s="8" t="s">
        <v>225</v>
      </c>
      <c r="E623" s="8" t="s">
        <v>233</v>
      </c>
      <c r="F623" s="8"/>
      <c r="G623" s="8"/>
      <c r="H623" s="130">
        <f aca="true" t="shared" si="58" ref="H623:I625">H624</f>
        <v>16539</v>
      </c>
      <c r="I623" s="103">
        <f t="shared" si="58"/>
        <v>16539</v>
      </c>
    </row>
    <row r="624" spans="1:9" ht="25.5">
      <c r="A624" s="156"/>
      <c r="B624" s="12" t="s">
        <v>369</v>
      </c>
      <c r="C624" s="8" t="s">
        <v>365</v>
      </c>
      <c r="D624" s="8" t="s">
        <v>225</v>
      </c>
      <c r="E624" s="8" t="s">
        <v>233</v>
      </c>
      <c r="F624" s="8" t="s">
        <v>370</v>
      </c>
      <c r="G624" s="8"/>
      <c r="H624" s="130">
        <f t="shared" si="58"/>
        <v>16539</v>
      </c>
      <c r="I624" s="103">
        <f t="shared" si="58"/>
        <v>16539</v>
      </c>
    </row>
    <row r="625" spans="1:9" ht="25.5">
      <c r="A625" s="156"/>
      <c r="B625" s="12" t="s">
        <v>371</v>
      </c>
      <c r="C625" s="8" t="s">
        <v>365</v>
      </c>
      <c r="D625" s="8" t="s">
        <v>225</v>
      </c>
      <c r="E625" s="8" t="s">
        <v>233</v>
      </c>
      <c r="F625" s="8" t="s">
        <v>372</v>
      </c>
      <c r="G625" s="8"/>
      <c r="H625" s="130">
        <f t="shared" si="58"/>
        <v>16539</v>
      </c>
      <c r="I625" s="103">
        <f t="shared" si="58"/>
        <v>16539</v>
      </c>
    </row>
    <row r="626" spans="1:9" ht="12.75">
      <c r="A626" s="156"/>
      <c r="B626" s="12" t="s">
        <v>568</v>
      </c>
      <c r="C626" s="8" t="s">
        <v>365</v>
      </c>
      <c r="D626" s="8" t="s">
        <v>225</v>
      </c>
      <c r="E626" s="8" t="s">
        <v>233</v>
      </c>
      <c r="F626" s="8" t="s">
        <v>372</v>
      </c>
      <c r="G626" s="8" t="s">
        <v>628</v>
      </c>
      <c r="H626" s="130">
        <v>16539</v>
      </c>
      <c r="I626" s="103">
        <v>16539</v>
      </c>
    </row>
    <row r="627" spans="1:9" ht="25.5">
      <c r="A627" s="156"/>
      <c r="B627" s="12" t="s">
        <v>656</v>
      </c>
      <c r="C627" s="8" t="s">
        <v>365</v>
      </c>
      <c r="D627" s="8" t="s">
        <v>225</v>
      </c>
      <c r="E627" s="8" t="s">
        <v>232</v>
      </c>
      <c r="F627" s="8"/>
      <c r="G627" s="8"/>
      <c r="H627" s="130">
        <f>H628</f>
        <v>39000</v>
      </c>
      <c r="I627" s="103">
        <f>I628</f>
        <v>39000</v>
      </c>
    </row>
    <row r="628" spans="1:9" ht="12.75">
      <c r="A628" s="156"/>
      <c r="B628" s="12" t="s">
        <v>657</v>
      </c>
      <c r="C628" s="8" t="s">
        <v>365</v>
      </c>
      <c r="D628" s="8" t="s">
        <v>225</v>
      </c>
      <c r="E628" s="8" t="s">
        <v>232</v>
      </c>
      <c r="F628" s="8" t="s">
        <v>633</v>
      </c>
      <c r="G628" s="8"/>
      <c r="H628" s="130">
        <f>H629</f>
        <v>39000</v>
      </c>
      <c r="I628" s="103">
        <f>I629</f>
        <v>39000</v>
      </c>
    </row>
    <row r="629" spans="1:9" ht="25.5">
      <c r="A629" s="156"/>
      <c r="B629" s="12" t="s">
        <v>416</v>
      </c>
      <c r="C629" s="8" t="s">
        <v>365</v>
      </c>
      <c r="D629" s="8" t="s">
        <v>225</v>
      </c>
      <c r="E629" s="8" t="s">
        <v>232</v>
      </c>
      <c r="F629" s="8" t="s">
        <v>634</v>
      </c>
      <c r="G629" s="8"/>
      <c r="H629" s="130">
        <f>H631+H633+H635+H637</f>
        <v>39000</v>
      </c>
      <c r="I629" s="103">
        <f>I631+I633+I635+I637</f>
        <v>39000</v>
      </c>
    </row>
    <row r="630" spans="1:9" ht="25.5">
      <c r="A630" s="156"/>
      <c r="B630" s="12" t="s">
        <v>393</v>
      </c>
      <c r="C630" s="8" t="s">
        <v>365</v>
      </c>
      <c r="D630" s="8" t="s">
        <v>225</v>
      </c>
      <c r="E630" s="8" t="s">
        <v>232</v>
      </c>
      <c r="F630" s="8" t="s">
        <v>117</v>
      </c>
      <c r="G630" s="8"/>
      <c r="H630" s="130">
        <f>H631</f>
        <v>34141</v>
      </c>
      <c r="I630" s="103">
        <f>I631</f>
        <v>34141</v>
      </c>
    </row>
    <row r="631" spans="1:9" ht="38.25">
      <c r="A631" s="156"/>
      <c r="B631" s="12" t="s">
        <v>120</v>
      </c>
      <c r="C631" s="8" t="s">
        <v>365</v>
      </c>
      <c r="D631" s="8" t="s">
        <v>225</v>
      </c>
      <c r="E631" s="8" t="s">
        <v>232</v>
      </c>
      <c r="F631" s="8" t="s">
        <v>117</v>
      </c>
      <c r="G631" s="8" t="s">
        <v>121</v>
      </c>
      <c r="H631" s="130">
        <v>34141</v>
      </c>
      <c r="I631" s="103">
        <v>34141</v>
      </c>
    </row>
    <row r="632" spans="1:9" ht="25.5">
      <c r="A632" s="156"/>
      <c r="B632" s="24" t="s">
        <v>395</v>
      </c>
      <c r="C632" s="8" t="s">
        <v>365</v>
      </c>
      <c r="D632" s="8" t="s">
        <v>225</v>
      </c>
      <c r="E632" s="8" t="s">
        <v>232</v>
      </c>
      <c r="F632" s="8" t="s">
        <v>118</v>
      </c>
      <c r="G632" s="8"/>
      <c r="H632" s="130">
        <f>H633</f>
        <v>618</v>
      </c>
      <c r="I632" s="103">
        <f>I633</f>
        <v>618</v>
      </c>
    </row>
    <row r="633" spans="1:9" ht="25.5">
      <c r="A633" s="156"/>
      <c r="B633" s="12" t="s">
        <v>125</v>
      </c>
      <c r="C633" s="8" t="s">
        <v>365</v>
      </c>
      <c r="D633" s="8" t="s">
        <v>225</v>
      </c>
      <c r="E633" s="8" t="s">
        <v>232</v>
      </c>
      <c r="F633" s="8" t="s">
        <v>118</v>
      </c>
      <c r="G633" s="8" t="s">
        <v>126</v>
      </c>
      <c r="H633" s="130">
        <v>618</v>
      </c>
      <c r="I633" s="103">
        <v>618</v>
      </c>
    </row>
    <row r="634" spans="1:9" ht="25.5">
      <c r="A634" s="156"/>
      <c r="B634" s="24" t="s">
        <v>409</v>
      </c>
      <c r="C634" s="8" t="s">
        <v>365</v>
      </c>
      <c r="D634" s="8" t="s">
        <v>225</v>
      </c>
      <c r="E634" s="8" t="s">
        <v>232</v>
      </c>
      <c r="F634" s="8" t="s">
        <v>119</v>
      </c>
      <c r="G634" s="8"/>
      <c r="H634" s="130">
        <f>H635</f>
        <v>3780</v>
      </c>
      <c r="I634" s="103">
        <f>I635</f>
        <v>3780</v>
      </c>
    </row>
    <row r="635" spans="1:9" ht="25.5">
      <c r="A635" s="156"/>
      <c r="B635" s="12" t="s">
        <v>125</v>
      </c>
      <c r="C635" s="8" t="s">
        <v>365</v>
      </c>
      <c r="D635" s="8" t="s">
        <v>225</v>
      </c>
      <c r="E635" s="8" t="s">
        <v>232</v>
      </c>
      <c r="F635" s="8" t="s">
        <v>119</v>
      </c>
      <c r="G635" s="8" t="s">
        <v>126</v>
      </c>
      <c r="H635" s="130">
        <v>3780</v>
      </c>
      <c r="I635" s="103">
        <v>3780</v>
      </c>
    </row>
    <row r="636" spans="1:9" ht="25.5">
      <c r="A636" s="156"/>
      <c r="B636" s="12" t="s">
        <v>127</v>
      </c>
      <c r="C636" s="8" t="s">
        <v>365</v>
      </c>
      <c r="D636" s="8" t="s">
        <v>225</v>
      </c>
      <c r="E636" s="8" t="s">
        <v>232</v>
      </c>
      <c r="F636" s="8" t="s">
        <v>129</v>
      </c>
      <c r="G636" s="8"/>
      <c r="H636" s="130">
        <f>H637</f>
        <v>461</v>
      </c>
      <c r="I636" s="103">
        <f>I637</f>
        <v>461</v>
      </c>
    </row>
    <row r="637" spans="1:9" ht="25.5">
      <c r="A637" s="156"/>
      <c r="B637" s="12" t="s">
        <v>125</v>
      </c>
      <c r="C637" s="8" t="s">
        <v>365</v>
      </c>
      <c r="D637" s="8" t="s">
        <v>225</v>
      </c>
      <c r="E637" s="8" t="s">
        <v>232</v>
      </c>
      <c r="F637" s="8" t="s">
        <v>129</v>
      </c>
      <c r="G637" s="8" t="s">
        <v>126</v>
      </c>
      <c r="H637" s="130">
        <v>461</v>
      </c>
      <c r="I637" s="103">
        <v>461</v>
      </c>
    </row>
    <row r="638" spans="1:9" s="46" customFormat="1" ht="12.75">
      <c r="A638" s="156"/>
      <c r="B638" s="12" t="s">
        <v>130</v>
      </c>
      <c r="C638" s="8" t="s">
        <v>365</v>
      </c>
      <c r="D638" s="8" t="s">
        <v>214</v>
      </c>
      <c r="E638" s="8"/>
      <c r="F638" s="8"/>
      <c r="G638" s="8"/>
      <c r="H638" s="130">
        <f>H639+H658+H676+H681+H696</f>
        <v>1742100.8</v>
      </c>
      <c r="I638" s="103">
        <f>I639+I658+I676+I681+I696</f>
        <v>1686276.3</v>
      </c>
    </row>
    <row r="639" spans="1:9" s="46" customFormat="1" ht="12.75">
      <c r="A639" s="156"/>
      <c r="B639" s="12" t="s">
        <v>418</v>
      </c>
      <c r="C639" s="8" t="s">
        <v>365</v>
      </c>
      <c r="D639" s="8" t="s">
        <v>214</v>
      </c>
      <c r="E639" s="8" t="s">
        <v>302</v>
      </c>
      <c r="F639" s="8"/>
      <c r="G639" s="8"/>
      <c r="H639" s="130">
        <f>H640+H648+H654</f>
        <v>360705.3</v>
      </c>
      <c r="I639" s="103">
        <f>I640+I648+I654</f>
        <v>365242</v>
      </c>
    </row>
    <row r="640" spans="1:9" s="46" customFormat="1" ht="25.5">
      <c r="A640" s="156"/>
      <c r="B640" s="12" t="s">
        <v>419</v>
      </c>
      <c r="C640" s="8" t="s">
        <v>365</v>
      </c>
      <c r="D640" s="8" t="s">
        <v>214</v>
      </c>
      <c r="E640" s="8" t="s">
        <v>302</v>
      </c>
      <c r="F640" s="8" t="s">
        <v>425</v>
      </c>
      <c r="G640" s="8"/>
      <c r="H640" s="130">
        <f>H641</f>
        <v>341664.3</v>
      </c>
      <c r="I640" s="103">
        <f>I641</f>
        <v>346089</v>
      </c>
    </row>
    <row r="641" spans="1:9" s="46" customFormat="1" ht="25.5">
      <c r="A641" s="156"/>
      <c r="B641" s="12" t="s">
        <v>416</v>
      </c>
      <c r="C641" s="8" t="s">
        <v>365</v>
      </c>
      <c r="D641" s="8" t="s">
        <v>214</v>
      </c>
      <c r="E641" s="8" t="s">
        <v>302</v>
      </c>
      <c r="F641" s="8" t="s">
        <v>426</v>
      </c>
      <c r="G641" s="8"/>
      <c r="H641" s="130">
        <f>H642+H644+H646</f>
        <v>341664.3</v>
      </c>
      <c r="I641" s="103">
        <f>I642+I644+I646</f>
        <v>346089</v>
      </c>
    </row>
    <row r="642" spans="1:9" s="46" customFormat="1" ht="25.5">
      <c r="A642" s="156"/>
      <c r="B642" s="12" t="s">
        <v>393</v>
      </c>
      <c r="C642" s="8" t="s">
        <v>365</v>
      </c>
      <c r="D642" s="8" t="s">
        <v>214</v>
      </c>
      <c r="E642" s="8" t="s">
        <v>302</v>
      </c>
      <c r="F642" s="8" t="s">
        <v>131</v>
      </c>
      <c r="G642" s="8"/>
      <c r="H642" s="130">
        <f>H643</f>
        <v>196243</v>
      </c>
      <c r="I642" s="103">
        <f>I643</f>
        <v>197251</v>
      </c>
    </row>
    <row r="643" spans="1:9" s="46" customFormat="1" ht="38.25">
      <c r="A643" s="156"/>
      <c r="B643" s="24" t="s">
        <v>394</v>
      </c>
      <c r="C643" s="8" t="s">
        <v>365</v>
      </c>
      <c r="D643" s="8" t="s">
        <v>214</v>
      </c>
      <c r="E643" s="8" t="s">
        <v>302</v>
      </c>
      <c r="F643" s="8" t="s">
        <v>131</v>
      </c>
      <c r="G643" s="8" t="s">
        <v>356</v>
      </c>
      <c r="H643" s="130">
        <v>196243</v>
      </c>
      <c r="I643" s="103">
        <v>197251</v>
      </c>
    </row>
    <row r="644" spans="1:9" s="46" customFormat="1" ht="25.5">
      <c r="A644" s="156"/>
      <c r="B644" s="24" t="s">
        <v>395</v>
      </c>
      <c r="C644" s="8" t="s">
        <v>365</v>
      </c>
      <c r="D644" s="8" t="s">
        <v>214</v>
      </c>
      <c r="E644" s="8" t="s">
        <v>302</v>
      </c>
      <c r="F644" s="8" t="s">
        <v>132</v>
      </c>
      <c r="G644" s="8"/>
      <c r="H644" s="130">
        <f>H645</f>
        <v>142667.3</v>
      </c>
      <c r="I644" s="103">
        <f>I645</f>
        <v>148407</v>
      </c>
    </row>
    <row r="645" spans="1:9" s="46" customFormat="1" ht="38.25">
      <c r="A645" s="156"/>
      <c r="B645" s="24" t="s">
        <v>394</v>
      </c>
      <c r="C645" s="8" t="s">
        <v>365</v>
      </c>
      <c r="D645" s="8" t="s">
        <v>214</v>
      </c>
      <c r="E645" s="8" t="s">
        <v>302</v>
      </c>
      <c r="F645" s="8" t="s">
        <v>132</v>
      </c>
      <c r="G645" s="8" t="s">
        <v>356</v>
      </c>
      <c r="H645" s="130">
        <v>142667.3</v>
      </c>
      <c r="I645" s="103">
        <v>148407</v>
      </c>
    </row>
    <row r="646" spans="1:9" s="46" customFormat="1" ht="25.5">
      <c r="A646" s="156"/>
      <c r="B646" s="24" t="s">
        <v>409</v>
      </c>
      <c r="C646" s="8" t="s">
        <v>365</v>
      </c>
      <c r="D646" s="8" t="s">
        <v>214</v>
      </c>
      <c r="E646" s="8" t="s">
        <v>302</v>
      </c>
      <c r="F646" s="8" t="s">
        <v>133</v>
      </c>
      <c r="G646" s="8"/>
      <c r="H646" s="130">
        <f>H647</f>
        <v>2754</v>
      </c>
      <c r="I646" s="103">
        <f>I647</f>
        <v>431</v>
      </c>
    </row>
    <row r="647" spans="1:9" s="46" customFormat="1" ht="38.25">
      <c r="A647" s="156"/>
      <c r="B647" s="24" t="s">
        <v>394</v>
      </c>
      <c r="C647" s="8" t="s">
        <v>365</v>
      </c>
      <c r="D647" s="8" t="s">
        <v>214</v>
      </c>
      <c r="E647" s="8" t="s">
        <v>302</v>
      </c>
      <c r="F647" s="8" t="s">
        <v>133</v>
      </c>
      <c r="G647" s="8" t="s">
        <v>356</v>
      </c>
      <c r="H647" s="130">
        <v>2754</v>
      </c>
      <c r="I647" s="103">
        <v>431</v>
      </c>
    </row>
    <row r="648" spans="1:9" s="46" customFormat="1" ht="12.75">
      <c r="A648" s="156"/>
      <c r="B648" s="12" t="s">
        <v>427</v>
      </c>
      <c r="C648" s="8" t="s">
        <v>365</v>
      </c>
      <c r="D648" s="8" t="s">
        <v>214</v>
      </c>
      <c r="E648" s="8" t="s">
        <v>302</v>
      </c>
      <c r="F648" s="8" t="s">
        <v>428</v>
      </c>
      <c r="G648" s="8"/>
      <c r="H648" s="130">
        <f>H649</f>
        <v>18990</v>
      </c>
      <c r="I648" s="103">
        <f>I649</f>
        <v>19102</v>
      </c>
    </row>
    <row r="649" spans="1:9" s="46" customFormat="1" ht="25.5">
      <c r="A649" s="156"/>
      <c r="B649" s="12" t="s">
        <v>416</v>
      </c>
      <c r="C649" s="8" t="s">
        <v>365</v>
      </c>
      <c r="D649" s="8" t="s">
        <v>214</v>
      </c>
      <c r="E649" s="8" t="s">
        <v>302</v>
      </c>
      <c r="F649" s="8" t="s">
        <v>429</v>
      </c>
      <c r="G649" s="8"/>
      <c r="H649" s="130">
        <f>H650+H652</f>
        <v>18990</v>
      </c>
      <c r="I649" s="103">
        <f>I650+I652</f>
        <v>19102</v>
      </c>
    </row>
    <row r="650" spans="1:9" s="46" customFormat="1" ht="25.5">
      <c r="A650" s="156"/>
      <c r="B650" s="12" t="s">
        <v>393</v>
      </c>
      <c r="C650" s="8" t="s">
        <v>365</v>
      </c>
      <c r="D650" s="8" t="s">
        <v>214</v>
      </c>
      <c r="E650" s="8" t="s">
        <v>302</v>
      </c>
      <c r="F650" s="8" t="s">
        <v>134</v>
      </c>
      <c r="G650" s="8"/>
      <c r="H650" s="130">
        <f>H651</f>
        <v>14278</v>
      </c>
      <c r="I650" s="103">
        <f>I651</f>
        <v>14294</v>
      </c>
    </row>
    <row r="651" spans="1:9" s="46" customFormat="1" ht="38.25">
      <c r="A651" s="156"/>
      <c r="B651" s="24" t="s">
        <v>394</v>
      </c>
      <c r="C651" s="8" t="s">
        <v>365</v>
      </c>
      <c r="D651" s="8" t="s">
        <v>214</v>
      </c>
      <c r="E651" s="8" t="s">
        <v>302</v>
      </c>
      <c r="F651" s="8" t="s">
        <v>134</v>
      </c>
      <c r="G651" s="8" t="s">
        <v>356</v>
      </c>
      <c r="H651" s="130">
        <v>14278</v>
      </c>
      <c r="I651" s="103">
        <v>14294</v>
      </c>
    </row>
    <row r="652" spans="1:9" s="46" customFormat="1" ht="25.5">
      <c r="A652" s="156"/>
      <c r="B652" s="24" t="s">
        <v>395</v>
      </c>
      <c r="C652" s="8" t="s">
        <v>365</v>
      </c>
      <c r="D652" s="8" t="s">
        <v>214</v>
      </c>
      <c r="E652" s="8" t="s">
        <v>302</v>
      </c>
      <c r="F652" s="8" t="s">
        <v>135</v>
      </c>
      <c r="G652" s="8"/>
      <c r="H652" s="130">
        <f>H653</f>
        <v>4712</v>
      </c>
      <c r="I652" s="103">
        <f>I653</f>
        <v>4808</v>
      </c>
    </row>
    <row r="653" spans="1:9" s="46" customFormat="1" ht="38.25">
      <c r="A653" s="156"/>
      <c r="B653" s="24" t="s">
        <v>394</v>
      </c>
      <c r="C653" s="8" t="s">
        <v>365</v>
      </c>
      <c r="D653" s="8" t="s">
        <v>214</v>
      </c>
      <c r="E653" s="8" t="s">
        <v>302</v>
      </c>
      <c r="F653" s="8" t="s">
        <v>135</v>
      </c>
      <c r="G653" s="8" t="s">
        <v>356</v>
      </c>
      <c r="H653" s="130">
        <v>4712</v>
      </c>
      <c r="I653" s="103">
        <v>4808</v>
      </c>
    </row>
    <row r="654" spans="1:9" s="46" customFormat="1" ht="25.5">
      <c r="A654" s="156"/>
      <c r="B654" s="12" t="s">
        <v>476</v>
      </c>
      <c r="C654" s="8" t="s">
        <v>365</v>
      </c>
      <c r="D654" s="8" t="s">
        <v>214</v>
      </c>
      <c r="E654" s="8" t="s">
        <v>302</v>
      </c>
      <c r="F654" s="8" t="s">
        <v>477</v>
      </c>
      <c r="G654" s="8"/>
      <c r="H654" s="130">
        <f aca="true" t="shared" si="59" ref="H654:I656">H655</f>
        <v>51</v>
      </c>
      <c r="I654" s="103">
        <f t="shared" si="59"/>
        <v>51</v>
      </c>
    </row>
    <row r="655" spans="1:9" s="46" customFormat="1" ht="127.5">
      <c r="A655" s="156"/>
      <c r="B655" s="89" t="s">
        <v>597</v>
      </c>
      <c r="C655" s="8" t="s">
        <v>365</v>
      </c>
      <c r="D655" s="8" t="s">
        <v>214</v>
      </c>
      <c r="E655" s="8" t="s">
        <v>302</v>
      </c>
      <c r="F655" s="8" t="s">
        <v>445</v>
      </c>
      <c r="G655" s="8"/>
      <c r="H655" s="130">
        <f t="shared" si="59"/>
        <v>51</v>
      </c>
      <c r="I655" s="103">
        <f t="shared" si="59"/>
        <v>51</v>
      </c>
    </row>
    <row r="656" spans="1:9" s="46" customFormat="1" ht="153">
      <c r="A656" s="156"/>
      <c r="B656" s="89" t="s">
        <v>596</v>
      </c>
      <c r="C656" s="8" t="s">
        <v>365</v>
      </c>
      <c r="D656" s="8" t="s">
        <v>214</v>
      </c>
      <c r="E656" s="8" t="s">
        <v>302</v>
      </c>
      <c r="F656" s="8" t="s">
        <v>435</v>
      </c>
      <c r="G656" s="8"/>
      <c r="H656" s="130">
        <f t="shared" si="59"/>
        <v>51</v>
      </c>
      <c r="I656" s="103">
        <f t="shared" si="59"/>
        <v>51</v>
      </c>
    </row>
    <row r="657" spans="1:9" s="46" customFormat="1" ht="216.75">
      <c r="A657" s="156"/>
      <c r="B657" s="12" t="s">
        <v>105</v>
      </c>
      <c r="C657" s="8" t="s">
        <v>365</v>
      </c>
      <c r="D657" s="8" t="s">
        <v>214</v>
      </c>
      <c r="E657" s="8" t="s">
        <v>302</v>
      </c>
      <c r="F657" s="8" t="s">
        <v>435</v>
      </c>
      <c r="G657" s="8" t="s">
        <v>356</v>
      </c>
      <c r="H657" s="130">
        <v>51</v>
      </c>
      <c r="I657" s="103">
        <v>51</v>
      </c>
    </row>
    <row r="658" spans="1:9" s="46" customFormat="1" ht="12.75">
      <c r="A658" s="156"/>
      <c r="B658" s="12" t="s">
        <v>472</v>
      </c>
      <c r="C658" s="8" t="s">
        <v>365</v>
      </c>
      <c r="D658" s="8" t="s">
        <v>214</v>
      </c>
      <c r="E658" s="8" t="s">
        <v>215</v>
      </c>
      <c r="F658" s="8"/>
      <c r="G658" s="8"/>
      <c r="H658" s="130">
        <f>H659+H667</f>
        <v>195411.3</v>
      </c>
      <c r="I658" s="103">
        <f>I659+I667</f>
        <v>200053.8</v>
      </c>
    </row>
    <row r="659" spans="1:9" s="46" customFormat="1" ht="25.5">
      <c r="A659" s="156"/>
      <c r="B659" s="12" t="s">
        <v>473</v>
      </c>
      <c r="C659" s="8" t="s">
        <v>365</v>
      </c>
      <c r="D659" s="8" t="s">
        <v>214</v>
      </c>
      <c r="E659" s="8" t="s">
        <v>215</v>
      </c>
      <c r="F659" s="8" t="s">
        <v>474</v>
      </c>
      <c r="G659" s="8"/>
      <c r="H659" s="130">
        <f>H660</f>
        <v>193600</v>
      </c>
      <c r="I659" s="103">
        <f>I660</f>
        <v>198440</v>
      </c>
    </row>
    <row r="660" spans="1:9" s="46" customFormat="1" ht="25.5">
      <c r="A660" s="156"/>
      <c r="B660" s="12" t="s">
        <v>416</v>
      </c>
      <c r="C660" s="8" t="s">
        <v>365</v>
      </c>
      <c r="D660" s="8" t="s">
        <v>214</v>
      </c>
      <c r="E660" s="8" t="s">
        <v>215</v>
      </c>
      <c r="F660" s="8" t="s">
        <v>475</v>
      </c>
      <c r="G660" s="8"/>
      <c r="H660" s="130">
        <f>H661+H663+H665</f>
        <v>193600</v>
      </c>
      <c r="I660" s="103">
        <f>I661+I663+I665</f>
        <v>198440</v>
      </c>
    </row>
    <row r="661" spans="1:9" s="46" customFormat="1" ht="25.5">
      <c r="A661" s="156"/>
      <c r="B661" s="12" t="s">
        <v>393</v>
      </c>
      <c r="C661" s="8" t="s">
        <v>365</v>
      </c>
      <c r="D661" s="8" t="s">
        <v>214</v>
      </c>
      <c r="E661" s="8" t="s">
        <v>215</v>
      </c>
      <c r="F661" s="8" t="s">
        <v>136</v>
      </c>
      <c r="G661" s="8"/>
      <c r="H661" s="130">
        <f>H662</f>
        <v>96664</v>
      </c>
      <c r="I661" s="103">
        <f>I662</f>
        <v>97260</v>
      </c>
    </row>
    <row r="662" spans="1:9" s="46" customFormat="1" ht="38.25">
      <c r="A662" s="156"/>
      <c r="B662" s="24" t="s">
        <v>394</v>
      </c>
      <c r="C662" s="8" t="s">
        <v>365</v>
      </c>
      <c r="D662" s="8" t="s">
        <v>214</v>
      </c>
      <c r="E662" s="8" t="s">
        <v>215</v>
      </c>
      <c r="F662" s="8" t="s">
        <v>136</v>
      </c>
      <c r="G662" s="8" t="s">
        <v>356</v>
      </c>
      <c r="H662" s="130">
        <v>96664</v>
      </c>
      <c r="I662" s="103">
        <v>97260</v>
      </c>
    </row>
    <row r="663" spans="1:9" s="46" customFormat="1" ht="25.5">
      <c r="A663" s="156"/>
      <c r="B663" s="24" t="s">
        <v>395</v>
      </c>
      <c r="C663" s="8" t="s">
        <v>365</v>
      </c>
      <c r="D663" s="8" t="s">
        <v>214</v>
      </c>
      <c r="E663" s="8" t="s">
        <v>215</v>
      </c>
      <c r="F663" s="8" t="s">
        <v>137</v>
      </c>
      <c r="G663" s="8"/>
      <c r="H663" s="130">
        <f>H664</f>
        <v>88720</v>
      </c>
      <c r="I663" s="103">
        <f>I664</f>
        <v>92657</v>
      </c>
    </row>
    <row r="664" spans="1:9" s="46" customFormat="1" ht="38.25">
      <c r="A664" s="156"/>
      <c r="B664" s="24" t="s">
        <v>394</v>
      </c>
      <c r="C664" s="8" t="s">
        <v>365</v>
      </c>
      <c r="D664" s="8" t="s">
        <v>214</v>
      </c>
      <c r="E664" s="8" t="s">
        <v>215</v>
      </c>
      <c r="F664" s="8" t="s">
        <v>137</v>
      </c>
      <c r="G664" s="8" t="s">
        <v>356</v>
      </c>
      <c r="H664" s="130">
        <v>88720</v>
      </c>
      <c r="I664" s="103">
        <v>92657</v>
      </c>
    </row>
    <row r="665" spans="1:9" s="46" customFormat="1" ht="25.5">
      <c r="A665" s="156"/>
      <c r="B665" s="24" t="s">
        <v>409</v>
      </c>
      <c r="C665" s="8" t="s">
        <v>365</v>
      </c>
      <c r="D665" s="8" t="s">
        <v>214</v>
      </c>
      <c r="E665" s="8" t="s">
        <v>215</v>
      </c>
      <c r="F665" s="8" t="s">
        <v>138</v>
      </c>
      <c r="G665" s="8"/>
      <c r="H665" s="130">
        <f>H666</f>
        <v>8216</v>
      </c>
      <c r="I665" s="103">
        <f>I666</f>
        <v>8523</v>
      </c>
    </row>
    <row r="666" spans="1:9" s="46" customFormat="1" ht="38.25">
      <c r="A666" s="156"/>
      <c r="B666" s="24" t="s">
        <v>394</v>
      </c>
      <c r="C666" s="8" t="s">
        <v>365</v>
      </c>
      <c r="D666" s="8" t="s">
        <v>214</v>
      </c>
      <c r="E666" s="8" t="s">
        <v>215</v>
      </c>
      <c r="F666" s="8" t="s">
        <v>138</v>
      </c>
      <c r="G666" s="8" t="s">
        <v>356</v>
      </c>
      <c r="H666" s="130">
        <v>8216</v>
      </c>
      <c r="I666" s="103">
        <v>8523</v>
      </c>
    </row>
    <row r="667" spans="1:9" s="46" customFormat="1" ht="25.5">
      <c r="A667" s="156"/>
      <c r="B667" s="12" t="s">
        <v>476</v>
      </c>
      <c r="C667" s="8" t="s">
        <v>365</v>
      </c>
      <c r="D667" s="8" t="s">
        <v>214</v>
      </c>
      <c r="E667" s="8" t="s">
        <v>215</v>
      </c>
      <c r="F667" s="8" t="s">
        <v>477</v>
      </c>
      <c r="G667" s="8"/>
      <c r="H667" s="130">
        <f>H668+H673</f>
        <v>1811.3</v>
      </c>
      <c r="I667" s="103">
        <f>I668+I673</f>
        <v>1613.8</v>
      </c>
    </row>
    <row r="668" spans="1:9" s="46" customFormat="1" ht="51">
      <c r="A668" s="156"/>
      <c r="B668" s="89" t="s">
        <v>615</v>
      </c>
      <c r="C668" s="8" t="s">
        <v>365</v>
      </c>
      <c r="D668" s="8" t="s">
        <v>214</v>
      </c>
      <c r="E668" s="8" t="s">
        <v>215</v>
      </c>
      <c r="F668" s="8" t="s">
        <v>478</v>
      </c>
      <c r="G668" s="8"/>
      <c r="H668" s="130">
        <f>H669+H671</f>
        <v>232.6</v>
      </c>
      <c r="I668" s="103">
        <f>I669+I671</f>
        <v>35.1</v>
      </c>
    </row>
    <row r="669" spans="1:9" s="46" customFormat="1" ht="51">
      <c r="A669" s="156"/>
      <c r="B669" s="12" t="s">
        <v>609</v>
      </c>
      <c r="C669" s="8" t="s">
        <v>365</v>
      </c>
      <c r="D669" s="8" t="s">
        <v>214</v>
      </c>
      <c r="E669" s="8" t="s">
        <v>215</v>
      </c>
      <c r="F669" s="8" t="s">
        <v>447</v>
      </c>
      <c r="G669" s="8"/>
      <c r="H669" s="130">
        <f>H670</f>
        <v>197.5</v>
      </c>
      <c r="I669" s="103">
        <f>I670</f>
        <v>0</v>
      </c>
    </row>
    <row r="670" spans="1:9" s="46" customFormat="1" ht="114.75">
      <c r="A670" s="156"/>
      <c r="B670" s="12" t="s">
        <v>106</v>
      </c>
      <c r="C670" s="8" t="s">
        <v>365</v>
      </c>
      <c r="D670" s="8" t="s">
        <v>214</v>
      </c>
      <c r="E670" s="8" t="s">
        <v>215</v>
      </c>
      <c r="F670" s="8" t="s">
        <v>447</v>
      </c>
      <c r="G670" s="8" t="s">
        <v>356</v>
      </c>
      <c r="H670" s="130">
        <v>197.5</v>
      </c>
      <c r="I670" s="103">
        <v>0</v>
      </c>
    </row>
    <row r="671" spans="1:9" s="46" customFormat="1" ht="25.5">
      <c r="A671" s="156"/>
      <c r="B671" s="12" t="s">
        <v>446</v>
      </c>
      <c r="C671" s="8" t="s">
        <v>365</v>
      </c>
      <c r="D671" s="8" t="s">
        <v>214</v>
      </c>
      <c r="E671" s="8" t="s">
        <v>215</v>
      </c>
      <c r="F671" s="8" t="s">
        <v>471</v>
      </c>
      <c r="G671" s="8"/>
      <c r="H671" s="130">
        <f>H672</f>
        <v>35.1</v>
      </c>
      <c r="I671" s="103">
        <f>I672</f>
        <v>35.1</v>
      </c>
    </row>
    <row r="672" spans="1:9" s="46" customFormat="1" ht="114.75">
      <c r="A672" s="156"/>
      <c r="B672" s="12" t="s">
        <v>106</v>
      </c>
      <c r="C672" s="8" t="s">
        <v>365</v>
      </c>
      <c r="D672" s="8" t="s">
        <v>214</v>
      </c>
      <c r="E672" s="8" t="s">
        <v>215</v>
      </c>
      <c r="F672" s="8" t="s">
        <v>471</v>
      </c>
      <c r="G672" s="8" t="s">
        <v>356</v>
      </c>
      <c r="H672" s="130">
        <v>35.1</v>
      </c>
      <c r="I672" s="103">
        <v>35.1</v>
      </c>
    </row>
    <row r="673" spans="1:9" s="46" customFormat="1" ht="127.5">
      <c r="A673" s="156"/>
      <c r="B673" s="89" t="s">
        <v>597</v>
      </c>
      <c r="C673" s="8" t="s">
        <v>365</v>
      </c>
      <c r="D673" s="8" t="s">
        <v>214</v>
      </c>
      <c r="E673" s="8" t="s">
        <v>215</v>
      </c>
      <c r="F673" s="8" t="s">
        <v>445</v>
      </c>
      <c r="G673" s="8"/>
      <c r="H673" s="130">
        <f>H674</f>
        <v>1578.7</v>
      </c>
      <c r="I673" s="103">
        <f>I674</f>
        <v>1578.7</v>
      </c>
    </row>
    <row r="674" spans="1:9" s="46" customFormat="1" ht="153">
      <c r="A674" s="156"/>
      <c r="B674" s="89" t="s">
        <v>596</v>
      </c>
      <c r="C674" s="8" t="s">
        <v>365</v>
      </c>
      <c r="D674" s="8" t="s">
        <v>214</v>
      </c>
      <c r="E674" s="8" t="s">
        <v>215</v>
      </c>
      <c r="F674" s="8" t="s">
        <v>435</v>
      </c>
      <c r="G674" s="8"/>
      <c r="H674" s="130">
        <f>H675</f>
        <v>1578.7</v>
      </c>
      <c r="I674" s="103">
        <f>I675</f>
        <v>1578.7</v>
      </c>
    </row>
    <row r="675" spans="1:9" s="46" customFormat="1" ht="216.75">
      <c r="A675" s="156"/>
      <c r="B675" s="12" t="s">
        <v>105</v>
      </c>
      <c r="C675" s="8" t="s">
        <v>365</v>
      </c>
      <c r="D675" s="8" t="s">
        <v>214</v>
      </c>
      <c r="E675" s="8" t="s">
        <v>215</v>
      </c>
      <c r="F675" s="8" t="s">
        <v>435</v>
      </c>
      <c r="G675" s="8" t="s">
        <v>356</v>
      </c>
      <c r="H675" s="130">
        <v>1578.7</v>
      </c>
      <c r="I675" s="103">
        <v>1578.7</v>
      </c>
    </row>
    <row r="676" spans="1:9" s="46" customFormat="1" ht="25.5">
      <c r="A676" s="156"/>
      <c r="B676" s="12" t="s">
        <v>479</v>
      </c>
      <c r="C676" s="8" t="s">
        <v>365</v>
      </c>
      <c r="D676" s="8" t="s">
        <v>214</v>
      </c>
      <c r="E676" s="8" t="s">
        <v>211</v>
      </c>
      <c r="F676" s="8"/>
      <c r="G676" s="8"/>
      <c r="H676" s="130">
        <f aca="true" t="shared" si="60" ref="H676:I679">H677</f>
        <v>1866</v>
      </c>
      <c r="I676" s="103">
        <f t="shared" si="60"/>
        <v>1866</v>
      </c>
    </row>
    <row r="677" spans="1:9" s="46" customFormat="1" ht="25.5">
      <c r="A677" s="156"/>
      <c r="B677" s="12" t="s">
        <v>419</v>
      </c>
      <c r="C677" s="8" t="s">
        <v>365</v>
      </c>
      <c r="D677" s="8" t="s">
        <v>214</v>
      </c>
      <c r="E677" s="8" t="s">
        <v>211</v>
      </c>
      <c r="F677" s="8" t="s">
        <v>425</v>
      </c>
      <c r="G677" s="8"/>
      <c r="H677" s="130">
        <f t="shared" si="60"/>
        <v>1866</v>
      </c>
      <c r="I677" s="103">
        <f t="shared" si="60"/>
        <v>1866</v>
      </c>
    </row>
    <row r="678" spans="1:9" s="46" customFormat="1" ht="25.5">
      <c r="A678" s="156"/>
      <c r="B678" s="12" t="s">
        <v>416</v>
      </c>
      <c r="C678" s="8" t="s">
        <v>365</v>
      </c>
      <c r="D678" s="8" t="s">
        <v>214</v>
      </c>
      <c r="E678" s="8" t="s">
        <v>211</v>
      </c>
      <c r="F678" s="8" t="s">
        <v>426</v>
      </c>
      <c r="G678" s="8"/>
      <c r="H678" s="130">
        <f t="shared" si="60"/>
        <v>1866</v>
      </c>
      <c r="I678" s="103">
        <f t="shared" si="60"/>
        <v>1866</v>
      </c>
    </row>
    <row r="679" spans="1:9" s="46" customFormat="1" ht="25.5">
      <c r="A679" s="156"/>
      <c r="B679" s="12" t="s">
        <v>393</v>
      </c>
      <c r="C679" s="8" t="s">
        <v>365</v>
      </c>
      <c r="D679" s="8" t="s">
        <v>214</v>
      </c>
      <c r="E679" s="8" t="s">
        <v>211</v>
      </c>
      <c r="F679" s="8" t="s">
        <v>131</v>
      </c>
      <c r="G679" s="8"/>
      <c r="H679" s="130">
        <f t="shared" si="60"/>
        <v>1866</v>
      </c>
      <c r="I679" s="103">
        <f t="shared" si="60"/>
        <v>1866</v>
      </c>
    </row>
    <row r="680" spans="1:9" s="46" customFormat="1" ht="38.25">
      <c r="A680" s="156"/>
      <c r="B680" s="24" t="s">
        <v>394</v>
      </c>
      <c r="C680" s="8" t="s">
        <v>365</v>
      </c>
      <c r="D680" s="8" t="s">
        <v>214</v>
      </c>
      <c r="E680" s="8" t="s">
        <v>211</v>
      </c>
      <c r="F680" s="8" t="s">
        <v>131</v>
      </c>
      <c r="G680" s="8" t="s">
        <v>356</v>
      </c>
      <c r="H680" s="130">
        <v>1866</v>
      </c>
      <c r="I680" s="103">
        <v>1866</v>
      </c>
    </row>
    <row r="681" spans="1:9" s="46" customFormat="1" ht="12.75">
      <c r="A681" s="156"/>
      <c r="B681" s="12" t="s">
        <v>482</v>
      </c>
      <c r="C681" s="8" t="s">
        <v>365</v>
      </c>
      <c r="D681" s="8" t="s">
        <v>214</v>
      </c>
      <c r="E681" s="8" t="s">
        <v>234</v>
      </c>
      <c r="F681" s="8"/>
      <c r="G681" s="8"/>
      <c r="H681" s="130">
        <f>H682+H690</f>
        <v>447038.2</v>
      </c>
      <c r="I681" s="103">
        <f>I682+I690</f>
        <v>396903.5</v>
      </c>
    </row>
    <row r="682" spans="1:9" s="46" customFormat="1" ht="25.5">
      <c r="A682" s="156"/>
      <c r="B682" s="12" t="s">
        <v>419</v>
      </c>
      <c r="C682" s="8" t="s">
        <v>365</v>
      </c>
      <c r="D682" s="8" t="s">
        <v>214</v>
      </c>
      <c r="E682" s="8" t="s">
        <v>234</v>
      </c>
      <c r="F682" s="8" t="s">
        <v>425</v>
      </c>
      <c r="G682" s="8"/>
      <c r="H682" s="130">
        <f>H683</f>
        <v>384132</v>
      </c>
      <c r="I682" s="103">
        <f>I683</f>
        <v>389624</v>
      </c>
    </row>
    <row r="683" spans="1:9" s="46" customFormat="1" ht="25.5">
      <c r="A683" s="156"/>
      <c r="B683" s="12" t="s">
        <v>416</v>
      </c>
      <c r="C683" s="8" t="s">
        <v>365</v>
      </c>
      <c r="D683" s="8" t="s">
        <v>214</v>
      </c>
      <c r="E683" s="8" t="s">
        <v>234</v>
      </c>
      <c r="F683" s="8" t="s">
        <v>426</v>
      </c>
      <c r="G683" s="8"/>
      <c r="H683" s="130">
        <f>H684+H686+H688</f>
        <v>384132</v>
      </c>
      <c r="I683" s="103">
        <f>I684+I686+I688</f>
        <v>389624</v>
      </c>
    </row>
    <row r="684" spans="1:9" s="46" customFormat="1" ht="25.5">
      <c r="A684" s="156"/>
      <c r="B684" s="12" t="s">
        <v>393</v>
      </c>
      <c r="C684" s="8" t="s">
        <v>365</v>
      </c>
      <c r="D684" s="8" t="s">
        <v>214</v>
      </c>
      <c r="E684" s="8" t="s">
        <v>234</v>
      </c>
      <c r="F684" s="8" t="s">
        <v>131</v>
      </c>
      <c r="G684" s="8"/>
      <c r="H684" s="130">
        <f>H685</f>
        <v>291249</v>
      </c>
      <c r="I684" s="103">
        <f>I685</f>
        <v>291968</v>
      </c>
    </row>
    <row r="685" spans="1:9" s="46" customFormat="1" ht="38.25">
      <c r="A685" s="156"/>
      <c r="B685" s="24" t="s">
        <v>394</v>
      </c>
      <c r="C685" s="8" t="s">
        <v>365</v>
      </c>
      <c r="D685" s="8" t="s">
        <v>214</v>
      </c>
      <c r="E685" s="8" t="s">
        <v>234</v>
      </c>
      <c r="F685" s="8" t="s">
        <v>131</v>
      </c>
      <c r="G685" s="8" t="s">
        <v>356</v>
      </c>
      <c r="H685" s="130">
        <v>291249</v>
      </c>
      <c r="I685" s="103">
        <v>291968</v>
      </c>
    </row>
    <row r="686" spans="1:9" s="46" customFormat="1" ht="25.5">
      <c r="A686" s="156"/>
      <c r="B686" s="24" t="s">
        <v>395</v>
      </c>
      <c r="C686" s="8" t="s">
        <v>365</v>
      </c>
      <c r="D686" s="8" t="s">
        <v>214</v>
      </c>
      <c r="E686" s="8" t="s">
        <v>234</v>
      </c>
      <c r="F686" s="8" t="s">
        <v>132</v>
      </c>
      <c r="G686" s="8"/>
      <c r="H686" s="130">
        <f>H687</f>
        <v>91378</v>
      </c>
      <c r="I686" s="103">
        <f>I687</f>
        <v>95452</v>
      </c>
    </row>
    <row r="687" spans="1:9" s="46" customFormat="1" ht="38.25">
      <c r="A687" s="156"/>
      <c r="B687" s="24" t="s">
        <v>394</v>
      </c>
      <c r="C687" s="8" t="s">
        <v>365</v>
      </c>
      <c r="D687" s="8" t="s">
        <v>214</v>
      </c>
      <c r="E687" s="8" t="s">
        <v>234</v>
      </c>
      <c r="F687" s="8" t="s">
        <v>132</v>
      </c>
      <c r="G687" s="8" t="s">
        <v>356</v>
      </c>
      <c r="H687" s="130">
        <v>91378</v>
      </c>
      <c r="I687" s="103">
        <v>95452</v>
      </c>
    </row>
    <row r="688" spans="1:9" s="46" customFormat="1" ht="25.5">
      <c r="A688" s="156"/>
      <c r="B688" s="24" t="s">
        <v>409</v>
      </c>
      <c r="C688" s="8" t="s">
        <v>365</v>
      </c>
      <c r="D688" s="8" t="s">
        <v>214</v>
      </c>
      <c r="E688" s="8" t="s">
        <v>234</v>
      </c>
      <c r="F688" s="8" t="s">
        <v>133</v>
      </c>
      <c r="G688" s="8"/>
      <c r="H688" s="130">
        <f>H689</f>
        <v>1505</v>
      </c>
      <c r="I688" s="103">
        <f>I689</f>
        <v>2204</v>
      </c>
    </row>
    <row r="689" spans="1:9" s="46" customFormat="1" ht="38.25">
      <c r="A689" s="156"/>
      <c r="B689" s="24" t="s">
        <v>394</v>
      </c>
      <c r="C689" s="8" t="s">
        <v>365</v>
      </c>
      <c r="D689" s="8" t="s">
        <v>214</v>
      </c>
      <c r="E689" s="8" t="s">
        <v>234</v>
      </c>
      <c r="F689" s="8" t="s">
        <v>133</v>
      </c>
      <c r="G689" s="8" t="s">
        <v>356</v>
      </c>
      <c r="H689" s="130">
        <v>1505</v>
      </c>
      <c r="I689" s="103">
        <v>2204</v>
      </c>
    </row>
    <row r="690" spans="1:9" s="46" customFormat="1" ht="25.5">
      <c r="A690" s="156"/>
      <c r="B690" s="12" t="s">
        <v>476</v>
      </c>
      <c r="C690" s="8" t="s">
        <v>365</v>
      </c>
      <c r="D690" s="8" t="s">
        <v>214</v>
      </c>
      <c r="E690" s="8" t="s">
        <v>234</v>
      </c>
      <c r="F690" s="8" t="s">
        <v>477</v>
      </c>
      <c r="G690" s="8"/>
      <c r="H690" s="130">
        <f>H691</f>
        <v>62906.2</v>
      </c>
      <c r="I690" s="103">
        <f>I691</f>
        <v>7279.5</v>
      </c>
    </row>
    <row r="691" spans="1:9" s="46" customFormat="1" ht="51">
      <c r="A691" s="156"/>
      <c r="B691" s="12" t="s">
        <v>615</v>
      </c>
      <c r="C691" s="8" t="s">
        <v>365</v>
      </c>
      <c r="D691" s="8" t="s">
        <v>214</v>
      </c>
      <c r="E691" s="8" t="s">
        <v>234</v>
      </c>
      <c r="F691" s="8" t="s">
        <v>478</v>
      </c>
      <c r="G691" s="8"/>
      <c r="H691" s="130">
        <f>H692+H694</f>
        <v>62906.2</v>
      </c>
      <c r="I691" s="103">
        <f>I692+I694</f>
        <v>7279.5</v>
      </c>
    </row>
    <row r="692" spans="1:9" s="46" customFormat="1" ht="51">
      <c r="A692" s="156"/>
      <c r="B692" s="12" t="s">
        <v>609</v>
      </c>
      <c r="C692" s="8" t="s">
        <v>365</v>
      </c>
      <c r="D692" s="8" t="s">
        <v>214</v>
      </c>
      <c r="E692" s="8" t="s">
        <v>234</v>
      </c>
      <c r="F692" s="8" t="s">
        <v>447</v>
      </c>
      <c r="G692" s="8"/>
      <c r="H692" s="130">
        <f>H693</f>
        <v>55626.7</v>
      </c>
      <c r="I692" s="103">
        <f>I693</f>
        <v>0</v>
      </c>
    </row>
    <row r="693" spans="1:9" s="46" customFormat="1" ht="114.75">
      <c r="A693" s="156"/>
      <c r="B693" s="12" t="s">
        <v>106</v>
      </c>
      <c r="C693" s="8" t="s">
        <v>365</v>
      </c>
      <c r="D693" s="8" t="s">
        <v>214</v>
      </c>
      <c r="E693" s="8" t="s">
        <v>234</v>
      </c>
      <c r="F693" s="8" t="s">
        <v>447</v>
      </c>
      <c r="G693" s="8" t="s">
        <v>356</v>
      </c>
      <c r="H693" s="130">
        <v>55626.7</v>
      </c>
      <c r="I693" s="103">
        <v>0</v>
      </c>
    </row>
    <row r="694" spans="1:9" s="46" customFormat="1" ht="25.5">
      <c r="A694" s="156"/>
      <c r="B694" s="12" t="s">
        <v>446</v>
      </c>
      <c r="C694" s="8" t="s">
        <v>365</v>
      </c>
      <c r="D694" s="8" t="s">
        <v>214</v>
      </c>
      <c r="E694" s="8" t="s">
        <v>234</v>
      </c>
      <c r="F694" s="8" t="s">
        <v>471</v>
      </c>
      <c r="G694" s="8"/>
      <c r="H694" s="130">
        <f>H695</f>
        <v>7279.5</v>
      </c>
      <c r="I694" s="103">
        <f>I695</f>
        <v>7279.5</v>
      </c>
    </row>
    <row r="695" spans="1:9" s="46" customFormat="1" ht="114.75">
      <c r="A695" s="156"/>
      <c r="B695" s="12" t="s">
        <v>106</v>
      </c>
      <c r="C695" s="8" t="s">
        <v>365</v>
      </c>
      <c r="D695" s="8" t="s">
        <v>214</v>
      </c>
      <c r="E695" s="8" t="s">
        <v>234</v>
      </c>
      <c r="F695" s="8" t="s">
        <v>471</v>
      </c>
      <c r="G695" s="8" t="s">
        <v>356</v>
      </c>
      <c r="H695" s="130">
        <v>7279.5</v>
      </c>
      <c r="I695" s="103">
        <v>7279.5</v>
      </c>
    </row>
    <row r="696" spans="1:9" s="46" customFormat="1" ht="12.75">
      <c r="A696" s="156"/>
      <c r="B696" s="12" t="s">
        <v>402</v>
      </c>
      <c r="C696" s="8" t="s">
        <v>365</v>
      </c>
      <c r="D696" s="8" t="s">
        <v>214</v>
      </c>
      <c r="E696" s="8" t="s">
        <v>214</v>
      </c>
      <c r="F696" s="8"/>
      <c r="G696" s="8"/>
      <c r="H696" s="130">
        <f>H697+H700+H708+H716</f>
        <v>737080</v>
      </c>
      <c r="I696" s="103">
        <f>I697+I700+I708+I716</f>
        <v>722211</v>
      </c>
    </row>
    <row r="697" spans="1:9" s="46" customFormat="1" ht="51">
      <c r="A697" s="156"/>
      <c r="B697" s="17" t="s">
        <v>357</v>
      </c>
      <c r="C697" s="8" t="s">
        <v>365</v>
      </c>
      <c r="D697" s="8" t="s">
        <v>214</v>
      </c>
      <c r="E697" s="8" t="s">
        <v>214</v>
      </c>
      <c r="F697" s="8" t="s">
        <v>358</v>
      </c>
      <c r="G697" s="8"/>
      <c r="H697" s="130">
        <f>H698</f>
        <v>22155</v>
      </c>
      <c r="I697" s="103">
        <f>I698</f>
        <v>22155</v>
      </c>
    </row>
    <row r="698" spans="1:9" s="46" customFormat="1" ht="12.75">
      <c r="A698" s="156"/>
      <c r="B698" s="17" t="s">
        <v>624</v>
      </c>
      <c r="C698" s="8" t="s">
        <v>365</v>
      </c>
      <c r="D698" s="8" t="s">
        <v>214</v>
      </c>
      <c r="E698" s="8" t="s">
        <v>214</v>
      </c>
      <c r="F698" s="8" t="s">
        <v>625</v>
      </c>
      <c r="G698" s="8"/>
      <c r="H698" s="130">
        <f>H699</f>
        <v>22155</v>
      </c>
      <c r="I698" s="103">
        <f>I699</f>
        <v>22155</v>
      </c>
    </row>
    <row r="699" spans="1:9" s="46" customFormat="1" ht="25.5">
      <c r="A699" s="156"/>
      <c r="B699" s="12" t="s">
        <v>347</v>
      </c>
      <c r="C699" s="8" t="s">
        <v>365</v>
      </c>
      <c r="D699" s="8" t="s">
        <v>214</v>
      </c>
      <c r="E699" s="8" t="s">
        <v>214</v>
      </c>
      <c r="F699" s="8" t="s">
        <v>625</v>
      </c>
      <c r="G699" s="8" t="s">
        <v>348</v>
      </c>
      <c r="H699" s="130">
        <v>22155</v>
      </c>
      <c r="I699" s="103">
        <v>22155</v>
      </c>
    </row>
    <row r="700" spans="1:9" s="46" customFormat="1" ht="76.5">
      <c r="A700" s="156"/>
      <c r="B700" s="55" t="s">
        <v>485</v>
      </c>
      <c r="C700" s="8" t="s">
        <v>365</v>
      </c>
      <c r="D700" s="8" t="s">
        <v>214</v>
      </c>
      <c r="E700" s="8" t="s">
        <v>214</v>
      </c>
      <c r="F700" s="8" t="s">
        <v>486</v>
      </c>
      <c r="G700" s="8"/>
      <c r="H700" s="130">
        <f>H701</f>
        <v>70758</v>
      </c>
      <c r="I700" s="103">
        <f>I701</f>
        <v>70840</v>
      </c>
    </row>
    <row r="701" spans="1:9" s="46" customFormat="1" ht="25.5">
      <c r="A701" s="156"/>
      <c r="B701" s="12" t="s">
        <v>416</v>
      </c>
      <c r="C701" s="8" t="s">
        <v>365</v>
      </c>
      <c r="D701" s="8" t="s">
        <v>214</v>
      </c>
      <c r="E701" s="8" t="s">
        <v>214</v>
      </c>
      <c r="F701" s="8" t="s">
        <v>487</v>
      </c>
      <c r="G701" s="8"/>
      <c r="H701" s="130">
        <f>H702+H704+H706</f>
        <v>70758</v>
      </c>
      <c r="I701" s="103">
        <f>I702+I704+I706</f>
        <v>70840</v>
      </c>
    </row>
    <row r="702" spans="1:9" s="46" customFormat="1" ht="25.5">
      <c r="A702" s="156"/>
      <c r="B702" s="12" t="s">
        <v>393</v>
      </c>
      <c r="C702" s="8" t="s">
        <v>365</v>
      </c>
      <c r="D702" s="8" t="s">
        <v>214</v>
      </c>
      <c r="E702" s="8" t="s">
        <v>214</v>
      </c>
      <c r="F702" s="8" t="s">
        <v>323</v>
      </c>
      <c r="G702" s="8"/>
      <c r="H702" s="130">
        <f>H703</f>
        <v>66990</v>
      </c>
      <c r="I702" s="103">
        <f>I703</f>
        <v>67015</v>
      </c>
    </row>
    <row r="703" spans="1:9" s="46" customFormat="1" ht="38.25">
      <c r="A703" s="156"/>
      <c r="B703" s="24" t="s">
        <v>394</v>
      </c>
      <c r="C703" s="8" t="s">
        <v>365</v>
      </c>
      <c r="D703" s="8" t="s">
        <v>214</v>
      </c>
      <c r="E703" s="8" t="s">
        <v>214</v>
      </c>
      <c r="F703" s="8" t="s">
        <v>323</v>
      </c>
      <c r="G703" s="8" t="s">
        <v>356</v>
      </c>
      <c r="H703" s="130">
        <v>66990</v>
      </c>
      <c r="I703" s="103">
        <v>67015</v>
      </c>
    </row>
    <row r="704" spans="1:9" s="46" customFormat="1" ht="25.5">
      <c r="A704" s="156"/>
      <c r="B704" s="24" t="s">
        <v>395</v>
      </c>
      <c r="C704" s="8" t="s">
        <v>365</v>
      </c>
      <c r="D704" s="8" t="s">
        <v>214</v>
      </c>
      <c r="E704" s="8" t="s">
        <v>214</v>
      </c>
      <c r="F704" s="8" t="s">
        <v>324</v>
      </c>
      <c r="G704" s="8"/>
      <c r="H704" s="130">
        <f>H705</f>
        <v>3222</v>
      </c>
      <c r="I704" s="103">
        <f>I705</f>
        <v>3370</v>
      </c>
    </row>
    <row r="705" spans="1:9" s="46" customFormat="1" ht="38.25">
      <c r="A705" s="156"/>
      <c r="B705" s="24" t="s">
        <v>394</v>
      </c>
      <c r="C705" s="8" t="s">
        <v>365</v>
      </c>
      <c r="D705" s="8" t="s">
        <v>214</v>
      </c>
      <c r="E705" s="8" t="s">
        <v>214</v>
      </c>
      <c r="F705" s="8" t="s">
        <v>324</v>
      </c>
      <c r="G705" s="8" t="s">
        <v>356</v>
      </c>
      <c r="H705" s="130">
        <v>3222</v>
      </c>
      <c r="I705" s="103">
        <v>3370</v>
      </c>
    </row>
    <row r="706" spans="1:9" s="46" customFormat="1" ht="25.5">
      <c r="A706" s="156"/>
      <c r="B706" s="24" t="s">
        <v>409</v>
      </c>
      <c r="C706" s="8" t="s">
        <v>365</v>
      </c>
      <c r="D706" s="8" t="s">
        <v>214</v>
      </c>
      <c r="E706" s="8" t="s">
        <v>214</v>
      </c>
      <c r="F706" s="8" t="s">
        <v>325</v>
      </c>
      <c r="G706" s="8"/>
      <c r="H706" s="130">
        <f>H707</f>
        <v>546</v>
      </c>
      <c r="I706" s="103">
        <f>I707</f>
        <v>455</v>
      </c>
    </row>
    <row r="707" spans="1:9" s="46" customFormat="1" ht="38.25">
      <c r="A707" s="156"/>
      <c r="B707" s="24" t="s">
        <v>394</v>
      </c>
      <c r="C707" s="8" t="s">
        <v>365</v>
      </c>
      <c r="D707" s="8" t="s">
        <v>214</v>
      </c>
      <c r="E707" s="8" t="s">
        <v>214</v>
      </c>
      <c r="F707" s="8" t="s">
        <v>325</v>
      </c>
      <c r="G707" s="8" t="s">
        <v>356</v>
      </c>
      <c r="H707" s="130">
        <v>546</v>
      </c>
      <c r="I707" s="103">
        <v>455</v>
      </c>
    </row>
    <row r="708" spans="1:9" s="46" customFormat="1" ht="25.5">
      <c r="A708" s="156"/>
      <c r="B708" s="12" t="s">
        <v>488</v>
      </c>
      <c r="C708" s="8" t="s">
        <v>365</v>
      </c>
      <c r="D708" s="8" t="s">
        <v>214</v>
      </c>
      <c r="E708" s="8" t="s">
        <v>214</v>
      </c>
      <c r="F708" s="8" t="s">
        <v>489</v>
      </c>
      <c r="G708" s="8"/>
      <c r="H708" s="130">
        <f>H709</f>
        <v>420942</v>
      </c>
      <c r="I708" s="103">
        <f>I709</f>
        <v>420761</v>
      </c>
    </row>
    <row r="709" spans="1:9" s="46" customFormat="1" ht="25.5">
      <c r="A709" s="156"/>
      <c r="B709" s="12" t="s">
        <v>416</v>
      </c>
      <c r="C709" s="8" t="s">
        <v>365</v>
      </c>
      <c r="D709" s="8" t="s">
        <v>214</v>
      </c>
      <c r="E709" s="8" t="s">
        <v>214</v>
      </c>
      <c r="F709" s="8" t="s">
        <v>492</v>
      </c>
      <c r="G709" s="8"/>
      <c r="H709" s="130">
        <f>H710+H712+H714</f>
        <v>420942</v>
      </c>
      <c r="I709" s="103">
        <f>I710+I712+I714</f>
        <v>420761</v>
      </c>
    </row>
    <row r="710" spans="1:9" s="46" customFormat="1" ht="25.5">
      <c r="A710" s="156"/>
      <c r="B710" s="12" t="s">
        <v>393</v>
      </c>
      <c r="C710" s="8" t="s">
        <v>365</v>
      </c>
      <c r="D710" s="8" t="s">
        <v>214</v>
      </c>
      <c r="E710" s="8" t="s">
        <v>214</v>
      </c>
      <c r="F710" s="8" t="s">
        <v>139</v>
      </c>
      <c r="G710" s="8"/>
      <c r="H710" s="130">
        <f>H711</f>
        <v>381275</v>
      </c>
      <c r="I710" s="103">
        <f>I711</f>
        <v>381504</v>
      </c>
    </row>
    <row r="711" spans="1:9" s="46" customFormat="1" ht="38.25">
      <c r="A711" s="156"/>
      <c r="B711" s="24" t="s">
        <v>394</v>
      </c>
      <c r="C711" s="8" t="s">
        <v>365</v>
      </c>
      <c r="D711" s="8" t="s">
        <v>214</v>
      </c>
      <c r="E711" s="8" t="s">
        <v>214</v>
      </c>
      <c r="F711" s="8" t="s">
        <v>139</v>
      </c>
      <c r="G711" s="8" t="s">
        <v>356</v>
      </c>
      <c r="H711" s="130">
        <v>381275</v>
      </c>
      <c r="I711" s="103">
        <v>381504</v>
      </c>
    </row>
    <row r="712" spans="1:9" s="46" customFormat="1" ht="25.5">
      <c r="A712" s="156"/>
      <c r="B712" s="24" t="s">
        <v>395</v>
      </c>
      <c r="C712" s="8" t="s">
        <v>365</v>
      </c>
      <c r="D712" s="8" t="s">
        <v>214</v>
      </c>
      <c r="E712" s="8" t="s">
        <v>214</v>
      </c>
      <c r="F712" s="8" t="s">
        <v>140</v>
      </c>
      <c r="G712" s="8"/>
      <c r="H712" s="130">
        <f>H713</f>
        <v>34103</v>
      </c>
      <c r="I712" s="103">
        <f>I713</f>
        <v>35825</v>
      </c>
    </row>
    <row r="713" spans="1:9" s="46" customFormat="1" ht="38.25">
      <c r="A713" s="156"/>
      <c r="B713" s="24" t="s">
        <v>394</v>
      </c>
      <c r="C713" s="8" t="s">
        <v>365</v>
      </c>
      <c r="D713" s="8" t="s">
        <v>214</v>
      </c>
      <c r="E713" s="8" t="s">
        <v>214</v>
      </c>
      <c r="F713" s="8" t="s">
        <v>140</v>
      </c>
      <c r="G713" s="8" t="s">
        <v>356</v>
      </c>
      <c r="H713" s="130">
        <v>34103</v>
      </c>
      <c r="I713" s="103">
        <v>35825</v>
      </c>
    </row>
    <row r="714" spans="1:9" s="46" customFormat="1" ht="25.5">
      <c r="A714" s="156"/>
      <c r="B714" s="24" t="s">
        <v>409</v>
      </c>
      <c r="C714" s="8" t="s">
        <v>365</v>
      </c>
      <c r="D714" s="8" t="s">
        <v>214</v>
      </c>
      <c r="E714" s="8" t="s">
        <v>214</v>
      </c>
      <c r="F714" s="8" t="s">
        <v>141</v>
      </c>
      <c r="G714" s="8"/>
      <c r="H714" s="130">
        <f>H715</f>
        <v>5564</v>
      </c>
      <c r="I714" s="103">
        <f>I715</f>
        <v>3432</v>
      </c>
    </row>
    <row r="715" spans="1:9" s="46" customFormat="1" ht="38.25">
      <c r="A715" s="156"/>
      <c r="B715" s="24" t="s">
        <v>394</v>
      </c>
      <c r="C715" s="8" t="s">
        <v>365</v>
      </c>
      <c r="D715" s="8" t="s">
        <v>214</v>
      </c>
      <c r="E715" s="8" t="s">
        <v>214</v>
      </c>
      <c r="F715" s="8" t="s">
        <v>141</v>
      </c>
      <c r="G715" s="8" t="s">
        <v>356</v>
      </c>
      <c r="H715" s="130">
        <v>5564</v>
      </c>
      <c r="I715" s="103">
        <v>3432</v>
      </c>
    </row>
    <row r="716" spans="1:9" s="46" customFormat="1" ht="12.75">
      <c r="A716" s="156"/>
      <c r="B716" s="120" t="s">
        <v>483</v>
      </c>
      <c r="C716" s="8" t="s">
        <v>365</v>
      </c>
      <c r="D716" s="8" t="s">
        <v>214</v>
      </c>
      <c r="E716" s="8" t="s">
        <v>214</v>
      </c>
      <c r="F716" s="8" t="s">
        <v>484</v>
      </c>
      <c r="G716" s="8"/>
      <c r="H716" s="130">
        <f>H717</f>
        <v>223225</v>
      </c>
      <c r="I716" s="103">
        <f>I717</f>
        <v>208455</v>
      </c>
    </row>
    <row r="717" spans="1:9" s="46" customFormat="1" ht="63.75">
      <c r="A717" s="156"/>
      <c r="B717" s="13" t="s">
        <v>326</v>
      </c>
      <c r="C717" s="8" t="s">
        <v>365</v>
      </c>
      <c r="D717" s="8" t="s">
        <v>214</v>
      </c>
      <c r="E717" s="8" t="s">
        <v>214</v>
      </c>
      <c r="F717" s="8" t="s">
        <v>327</v>
      </c>
      <c r="G717" s="8"/>
      <c r="H717" s="130">
        <f>H718</f>
        <v>223225</v>
      </c>
      <c r="I717" s="103">
        <f>I718</f>
        <v>208455</v>
      </c>
    </row>
    <row r="718" spans="1:9" s="46" customFormat="1" ht="12.75">
      <c r="A718" s="156"/>
      <c r="B718" s="121" t="s">
        <v>142</v>
      </c>
      <c r="C718" s="8" t="s">
        <v>365</v>
      </c>
      <c r="D718" s="8" t="s">
        <v>214</v>
      </c>
      <c r="E718" s="8" t="s">
        <v>214</v>
      </c>
      <c r="F718" s="8" t="s">
        <v>327</v>
      </c>
      <c r="G718" s="8" t="s">
        <v>143</v>
      </c>
      <c r="H718" s="130">
        <v>223225</v>
      </c>
      <c r="I718" s="103">
        <v>208455</v>
      </c>
    </row>
    <row r="719" spans="1:9" ht="12.75">
      <c r="A719" s="156"/>
      <c r="B719" s="12" t="s">
        <v>239</v>
      </c>
      <c r="C719" s="8">
        <v>928</v>
      </c>
      <c r="D719" s="8" t="s">
        <v>109</v>
      </c>
      <c r="E719" s="8"/>
      <c r="F719" s="7"/>
      <c r="G719" s="8"/>
      <c r="H719" s="130">
        <f>H720</f>
        <v>144945</v>
      </c>
      <c r="I719" s="103">
        <f>I720</f>
        <v>144166</v>
      </c>
    </row>
    <row r="720" spans="1:9" ht="12.75">
      <c r="A720" s="156"/>
      <c r="B720" s="12" t="s">
        <v>295</v>
      </c>
      <c r="C720" s="8">
        <v>928</v>
      </c>
      <c r="D720" s="8" t="s">
        <v>109</v>
      </c>
      <c r="E720" s="8" t="s">
        <v>211</v>
      </c>
      <c r="F720" s="7"/>
      <c r="G720" s="8"/>
      <c r="H720" s="130">
        <f>H721</f>
        <v>144945</v>
      </c>
      <c r="I720" s="103">
        <f>I721</f>
        <v>144166</v>
      </c>
    </row>
    <row r="721" spans="1:9" ht="12.75">
      <c r="A721" s="156"/>
      <c r="B721" s="12" t="s">
        <v>510</v>
      </c>
      <c r="C721" s="8">
        <v>928</v>
      </c>
      <c r="D721" s="8" t="s">
        <v>109</v>
      </c>
      <c r="E721" s="8" t="s">
        <v>211</v>
      </c>
      <c r="F721" s="8" t="s">
        <v>517</v>
      </c>
      <c r="G721" s="7"/>
      <c r="H721" s="130">
        <f>H725+H728+H733+H722</f>
        <v>144945</v>
      </c>
      <c r="I721" s="103">
        <f>I725+I728+I733+I722</f>
        <v>144166</v>
      </c>
    </row>
    <row r="722" spans="1:9" ht="63.75">
      <c r="A722" s="156"/>
      <c r="B722" s="119" t="s">
        <v>328</v>
      </c>
      <c r="C722" s="8">
        <v>928</v>
      </c>
      <c r="D722" s="8" t="s">
        <v>109</v>
      </c>
      <c r="E722" s="8" t="s">
        <v>211</v>
      </c>
      <c r="F722" s="8" t="s">
        <v>329</v>
      </c>
      <c r="G722" s="7"/>
      <c r="H722" s="130">
        <f>H723</f>
        <v>36000</v>
      </c>
      <c r="I722" s="103">
        <f>I723</f>
        <v>36000</v>
      </c>
    </row>
    <row r="723" spans="1:9" ht="102">
      <c r="A723" s="156"/>
      <c r="B723" s="12" t="s">
        <v>148</v>
      </c>
      <c r="C723" s="8">
        <v>928</v>
      </c>
      <c r="D723" s="8" t="s">
        <v>109</v>
      </c>
      <c r="E723" s="8" t="s">
        <v>211</v>
      </c>
      <c r="F723" s="8" t="s">
        <v>149</v>
      </c>
      <c r="G723" s="7"/>
      <c r="H723" s="130">
        <f>H724</f>
        <v>36000</v>
      </c>
      <c r="I723" s="103">
        <f>I724</f>
        <v>36000</v>
      </c>
    </row>
    <row r="724" spans="1:9" ht="12.75">
      <c r="A724" s="156"/>
      <c r="B724" s="12" t="s">
        <v>617</v>
      </c>
      <c r="C724" s="8">
        <v>928</v>
      </c>
      <c r="D724" s="8" t="s">
        <v>109</v>
      </c>
      <c r="E724" s="8" t="s">
        <v>211</v>
      </c>
      <c r="F724" s="8" t="s">
        <v>149</v>
      </c>
      <c r="G724" s="8" t="s">
        <v>523</v>
      </c>
      <c r="H724" s="130">
        <v>36000</v>
      </c>
      <c r="I724" s="103">
        <v>36000</v>
      </c>
    </row>
    <row r="725" spans="1:9" ht="38.25">
      <c r="A725" s="156"/>
      <c r="B725" s="12" t="s">
        <v>518</v>
      </c>
      <c r="C725" s="8">
        <v>928</v>
      </c>
      <c r="D725" s="8" t="s">
        <v>109</v>
      </c>
      <c r="E725" s="8" t="s">
        <v>211</v>
      </c>
      <c r="F725" s="8" t="s">
        <v>519</v>
      </c>
      <c r="G725" s="7"/>
      <c r="H725" s="130">
        <f>H726</f>
        <v>3334</v>
      </c>
      <c r="I725" s="103">
        <f>I726</f>
        <v>3334</v>
      </c>
    </row>
    <row r="726" spans="1:9" ht="38.25">
      <c r="A726" s="156"/>
      <c r="B726" s="12" t="s">
        <v>515</v>
      </c>
      <c r="C726" s="8">
        <v>928</v>
      </c>
      <c r="D726" s="8" t="s">
        <v>109</v>
      </c>
      <c r="E726" s="8" t="s">
        <v>211</v>
      </c>
      <c r="F726" s="8" t="s">
        <v>522</v>
      </c>
      <c r="G726" s="7"/>
      <c r="H726" s="130">
        <f>H727</f>
        <v>3334</v>
      </c>
      <c r="I726" s="103">
        <f>I727</f>
        <v>3334</v>
      </c>
    </row>
    <row r="727" spans="1:9" ht="76.5">
      <c r="A727" s="156"/>
      <c r="B727" s="12" t="s">
        <v>602</v>
      </c>
      <c r="C727" s="8">
        <v>928</v>
      </c>
      <c r="D727" s="8" t="s">
        <v>109</v>
      </c>
      <c r="E727" s="8" t="s">
        <v>211</v>
      </c>
      <c r="F727" s="8" t="s">
        <v>522</v>
      </c>
      <c r="G727" s="7" t="s">
        <v>523</v>
      </c>
      <c r="H727" s="130">
        <v>3334</v>
      </c>
      <c r="I727" s="103">
        <v>3334</v>
      </c>
    </row>
    <row r="728" spans="1:9" ht="38.25">
      <c r="A728" s="156"/>
      <c r="B728" s="12" t="s">
        <v>524</v>
      </c>
      <c r="C728" s="8">
        <v>928</v>
      </c>
      <c r="D728" s="8" t="s">
        <v>109</v>
      </c>
      <c r="E728" s="8" t="s">
        <v>211</v>
      </c>
      <c r="F728" s="8" t="s">
        <v>525</v>
      </c>
      <c r="G728" s="7"/>
      <c r="H728" s="130">
        <f>H729+H731</f>
        <v>52729</v>
      </c>
      <c r="I728" s="103">
        <f>I729+I731</f>
        <v>51950</v>
      </c>
    </row>
    <row r="729" spans="1:9" ht="51">
      <c r="A729" s="156"/>
      <c r="B729" s="12" t="s">
        <v>57</v>
      </c>
      <c r="C729" s="8">
        <v>928</v>
      </c>
      <c r="D729" s="8" t="s">
        <v>109</v>
      </c>
      <c r="E729" s="8" t="s">
        <v>211</v>
      </c>
      <c r="F729" s="8" t="s">
        <v>529</v>
      </c>
      <c r="G729" s="7"/>
      <c r="H729" s="130">
        <f>H730</f>
        <v>51950</v>
      </c>
      <c r="I729" s="103">
        <f>I730</f>
        <v>51950</v>
      </c>
    </row>
    <row r="730" spans="1:9" ht="89.25">
      <c r="A730" s="156"/>
      <c r="B730" s="12" t="s">
        <v>603</v>
      </c>
      <c r="C730" s="8">
        <v>928</v>
      </c>
      <c r="D730" s="8" t="s">
        <v>109</v>
      </c>
      <c r="E730" s="8" t="s">
        <v>211</v>
      </c>
      <c r="F730" s="8" t="s">
        <v>529</v>
      </c>
      <c r="G730" s="7" t="s">
        <v>523</v>
      </c>
      <c r="H730" s="130">
        <v>51950</v>
      </c>
      <c r="I730" s="103">
        <v>51950</v>
      </c>
    </row>
    <row r="731" spans="1:9" ht="38.25">
      <c r="A731" s="156"/>
      <c r="B731" s="12" t="s">
        <v>150</v>
      </c>
      <c r="C731" s="8">
        <v>928</v>
      </c>
      <c r="D731" s="8" t="s">
        <v>109</v>
      </c>
      <c r="E731" s="8" t="s">
        <v>211</v>
      </c>
      <c r="F731" s="8" t="s">
        <v>151</v>
      </c>
      <c r="G731" s="7"/>
      <c r="H731" s="130">
        <f>H732</f>
        <v>779</v>
      </c>
      <c r="I731" s="103">
        <f>I732</f>
        <v>0</v>
      </c>
    </row>
    <row r="732" spans="1:9" ht="76.5">
      <c r="A732" s="156"/>
      <c r="B732" s="12" t="s">
        <v>152</v>
      </c>
      <c r="C732" s="8">
        <v>928</v>
      </c>
      <c r="D732" s="8" t="s">
        <v>109</v>
      </c>
      <c r="E732" s="8" t="s">
        <v>211</v>
      </c>
      <c r="F732" s="8" t="s">
        <v>151</v>
      </c>
      <c r="G732" s="7" t="s">
        <v>523</v>
      </c>
      <c r="H732" s="130">
        <v>779</v>
      </c>
      <c r="I732" s="103"/>
    </row>
    <row r="733" spans="1:9" ht="51">
      <c r="A733" s="156"/>
      <c r="B733" s="12" t="s">
        <v>658</v>
      </c>
      <c r="C733" s="8">
        <v>928</v>
      </c>
      <c r="D733" s="8" t="s">
        <v>109</v>
      </c>
      <c r="E733" s="8" t="s">
        <v>211</v>
      </c>
      <c r="F733" s="8" t="s">
        <v>530</v>
      </c>
      <c r="G733" s="7"/>
      <c r="H733" s="130">
        <f>H734+H736+H738+H740</f>
        <v>52882</v>
      </c>
      <c r="I733" s="103">
        <f>I734+I736+I738+I740</f>
        <v>52882</v>
      </c>
    </row>
    <row r="734" spans="1:9" ht="25.5">
      <c r="A734" s="156"/>
      <c r="B734" s="12" t="s">
        <v>511</v>
      </c>
      <c r="C734" s="8">
        <v>928</v>
      </c>
      <c r="D734" s="8" t="s">
        <v>109</v>
      </c>
      <c r="E734" s="8" t="s">
        <v>211</v>
      </c>
      <c r="F734" s="8" t="s">
        <v>531</v>
      </c>
      <c r="G734" s="7"/>
      <c r="H734" s="130">
        <f>H735</f>
        <v>12710</v>
      </c>
      <c r="I734" s="103">
        <f>I735</f>
        <v>12710</v>
      </c>
    </row>
    <row r="735" spans="1:9" ht="140.25">
      <c r="A735" s="156"/>
      <c r="B735" s="12" t="s">
        <v>124</v>
      </c>
      <c r="C735" s="8" t="s">
        <v>365</v>
      </c>
      <c r="D735" s="8" t="s">
        <v>109</v>
      </c>
      <c r="E735" s="8" t="s">
        <v>211</v>
      </c>
      <c r="F735" s="8" t="s">
        <v>531</v>
      </c>
      <c r="G735" s="8" t="s">
        <v>628</v>
      </c>
      <c r="H735" s="130">
        <v>12710</v>
      </c>
      <c r="I735" s="103">
        <v>12710</v>
      </c>
    </row>
    <row r="736" spans="1:9" ht="25.5">
      <c r="A736" s="156"/>
      <c r="B736" s="12" t="s">
        <v>512</v>
      </c>
      <c r="C736" s="8">
        <v>928</v>
      </c>
      <c r="D736" s="8" t="s">
        <v>109</v>
      </c>
      <c r="E736" s="8" t="s">
        <v>211</v>
      </c>
      <c r="F736" s="8" t="s">
        <v>532</v>
      </c>
      <c r="G736" s="7"/>
      <c r="H736" s="130">
        <f>H737</f>
        <v>289</v>
      </c>
      <c r="I736" s="103">
        <f>I737</f>
        <v>289</v>
      </c>
    </row>
    <row r="737" spans="1:9" ht="140.25">
      <c r="A737" s="156"/>
      <c r="B737" s="12" t="s">
        <v>124</v>
      </c>
      <c r="C737" s="8" t="s">
        <v>365</v>
      </c>
      <c r="D737" s="8" t="s">
        <v>109</v>
      </c>
      <c r="E737" s="8" t="s">
        <v>211</v>
      </c>
      <c r="F737" s="8" t="s">
        <v>532</v>
      </c>
      <c r="G737" s="8" t="s">
        <v>628</v>
      </c>
      <c r="H737" s="130">
        <v>289</v>
      </c>
      <c r="I737" s="103">
        <v>289</v>
      </c>
    </row>
    <row r="738" spans="1:9" ht="25.5">
      <c r="A738" s="156"/>
      <c r="B738" s="12" t="s">
        <v>516</v>
      </c>
      <c r="C738" s="8">
        <v>928</v>
      </c>
      <c r="D738" s="8" t="s">
        <v>109</v>
      </c>
      <c r="E738" s="8" t="s">
        <v>211</v>
      </c>
      <c r="F738" s="8" t="s">
        <v>533</v>
      </c>
      <c r="G738" s="7"/>
      <c r="H738" s="130">
        <f>H739</f>
        <v>96</v>
      </c>
      <c r="I738" s="103">
        <f>I739</f>
        <v>96</v>
      </c>
    </row>
    <row r="739" spans="1:9" ht="140.25">
      <c r="A739" s="156"/>
      <c r="B739" s="12" t="s">
        <v>124</v>
      </c>
      <c r="C739" s="8">
        <v>928</v>
      </c>
      <c r="D739" s="8" t="s">
        <v>109</v>
      </c>
      <c r="E739" s="8" t="s">
        <v>211</v>
      </c>
      <c r="F739" s="8" t="s">
        <v>533</v>
      </c>
      <c r="G739" s="8" t="s">
        <v>628</v>
      </c>
      <c r="H739" s="130">
        <v>96</v>
      </c>
      <c r="I739" s="103">
        <v>96</v>
      </c>
    </row>
    <row r="740" spans="1:9" ht="51">
      <c r="A740" s="156"/>
      <c r="B740" s="12" t="s">
        <v>208</v>
      </c>
      <c r="C740" s="8" t="s">
        <v>365</v>
      </c>
      <c r="D740" s="8" t="s">
        <v>109</v>
      </c>
      <c r="E740" s="8" t="s">
        <v>211</v>
      </c>
      <c r="F740" s="8" t="s">
        <v>209</v>
      </c>
      <c r="G740" s="8"/>
      <c r="H740" s="130">
        <f>H741</f>
        <v>39787</v>
      </c>
      <c r="I740" s="103">
        <f>I741</f>
        <v>39787</v>
      </c>
    </row>
    <row r="741" spans="1:9" ht="12.75">
      <c r="A741" s="156"/>
      <c r="B741" s="12" t="s">
        <v>568</v>
      </c>
      <c r="C741" s="8" t="s">
        <v>365</v>
      </c>
      <c r="D741" s="8" t="s">
        <v>109</v>
      </c>
      <c r="E741" s="8" t="s">
        <v>211</v>
      </c>
      <c r="F741" s="8" t="s">
        <v>209</v>
      </c>
      <c r="G741" s="8" t="s">
        <v>628</v>
      </c>
      <c r="H741" s="130">
        <v>39787</v>
      </c>
      <c r="I741" s="103">
        <v>39787</v>
      </c>
    </row>
    <row r="742" spans="1:9" ht="25.5">
      <c r="A742" s="159" t="s">
        <v>189</v>
      </c>
      <c r="B742" s="9" t="s">
        <v>246</v>
      </c>
      <c r="C742" s="10">
        <v>929</v>
      </c>
      <c r="D742" s="11"/>
      <c r="E742" s="11"/>
      <c r="F742" s="11"/>
      <c r="G742" s="11"/>
      <c r="H742" s="133">
        <f>H743+H762+H768</f>
        <v>166276</v>
      </c>
      <c r="I742" s="106">
        <f>I743+I762+I768</f>
        <v>166276</v>
      </c>
    </row>
    <row r="743" spans="1:9" ht="12.75">
      <c r="A743" s="156"/>
      <c r="B743" s="6" t="s">
        <v>534</v>
      </c>
      <c r="C743" s="36" t="s">
        <v>623</v>
      </c>
      <c r="D743" s="61" t="s">
        <v>225</v>
      </c>
      <c r="E743" s="36"/>
      <c r="F743" s="7"/>
      <c r="G743" s="37"/>
      <c r="H743" s="129">
        <f>H744+H755+H751</f>
        <v>69032</v>
      </c>
      <c r="I743" s="102">
        <f>I744+I755+I751</f>
        <v>69032</v>
      </c>
    </row>
    <row r="744" spans="1:9" ht="12.75">
      <c r="A744" s="156"/>
      <c r="B744" s="6" t="s">
        <v>539</v>
      </c>
      <c r="C744" s="36" t="s">
        <v>623</v>
      </c>
      <c r="D744" s="61" t="s">
        <v>225</v>
      </c>
      <c r="E744" s="36" t="s">
        <v>215</v>
      </c>
      <c r="F744" s="7"/>
      <c r="G744" s="37"/>
      <c r="H744" s="129">
        <f>H745</f>
        <v>62065</v>
      </c>
      <c r="I744" s="102">
        <f>I745</f>
        <v>62065</v>
      </c>
    </row>
    <row r="745" spans="1:9" ht="12.75">
      <c r="A745" s="156"/>
      <c r="B745" s="6" t="s">
        <v>543</v>
      </c>
      <c r="C745" s="36" t="s">
        <v>623</v>
      </c>
      <c r="D745" s="61" t="s">
        <v>225</v>
      </c>
      <c r="E745" s="36" t="s">
        <v>215</v>
      </c>
      <c r="F745" s="7" t="s">
        <v>544</v>
      </c>
      <c r="G745" s="37"/>
      <c r="H745" s="129">
        <f>H746</f>
        <v>62065</v>
      </c>
      <c r="I745" s="102">
        <f>I746</f>
        <v>62065</v>
      </c>
    </row>
    <row r="746" spans="1:9" ht="25.5">
      <c r="A746" s="156"/>
      <c r="B746" s="6" t="s">
        <v>416</v>
      </c>
      <c r="C746" s="36" t="s">
        <v>623</v>
      </c>
      <c r="D746" s="61" t="s">
        <v>225</v>
      </c>
      <c r="E746" s="36" t="s">
        <v>215</v>
      </c>
      <c r="F746" s="7" t="s">
        <v>545</v>
      </c>
      <c r="G746" s="37"/>
      <c r="H746" s="129">
        <f>H748+H750</f>
        <v>62065</v>
      </c>
      <c r="I746" s="102">
        <f>I748+I750</f>
        <v>62065</v>
      </c>
    </row>
    <row r="747" spans="1:9" ht="25.5">
      <c r="A747" s="156"/>
      <c r="B747" s="6" t="s">
        <v>393</v>
      </c>
      <c r="C747" s="36" t="s">
        <v>623</v>
      </c>
      <c r="D747" s="61" t="s">
        <v>225</v>
      </c>
      <c r="E747" s="36" t="s">
        <v>215</v>
      </c>
      <c r="F747" s="7" t="s">
        <v>317</v>
      </c>
      <c r="G747" s="37"/>
      <c r="H747" s="130">
        <f>H748</f>
        <v>61833</v>
      </c>
      <c r="I747" s="103">
        <f>I748</f>
        <v>61833</v>
      </c>
    </row>
    <row r="748" spans="1:9" ht="38.25">
      <c r="A748" s="156"/>
      <c r="B748" s="6" t="s">
        <v>394</v>
      </c>
      <c r="C748" s="37">
        <v>929</v>
      </c>
      <c r="D748" s="62" t="s">
        <v>225</v>
      </c>
      <c r="E748" s="36" t="s">
        <v>215</v>
      </c>
      <c r="F748" s="7" t="s">
        <v>317</v>
      </c>
      <c r="G748" s="36" t="s">
        <v>356</v>
      </c>
      <c r="H748" s="130">
        <v>61833</v>
      </c>
      <c r="I748" s="103">
        <v>61833</v>
      </c>
    </row>
    <row r="749" spans="1:9" ht="25.5">
      <c r="A749" s="156"/>
      <c r="B749" s="6" t="s">
        <v>395</v>
      </c>
      <c r="C749" s="37">
        <v>929</v>
      </c>
      <c r="D749" s="62" t="s">
        <v>225</v>
      </c>
      <c r="E749" s="36" t="s">
        <v>215</v>
      </c>
      <c r="F749" s="7" t="s">
        <v>635</v>
      </c>
      <c r="G749" s="36"/>
      <c r="H749" s="130">
        <f>H750</f>
        <v>232</v>
      </c>
      <c r="I749" s="103">
        <f>I750</f>
        <v>232</v>
      </c>
    </row>
    <row r="750" spans="1:9" ht="38.25">
      <c r="A750" s="156"/>
      <c r="B750" s="6" t="s">
        <v>394</v>
      </c>
      <c r="C750" s="37">
        <v>929</v>
      </c>
      <c r="D750" s="62" t="s">
        <v>225</v>
      </c>
      <c r="E750" s="36" t="s">
        <v>215</v>
      </c>
      <c r="F750" s="7" t="s">
        <v>635</v>
      </c>
      <c r="G750" s="36" t="s">
        <v>356</v>
      </c>
      <c r="H750" s="130">
        <v>232</v>
      </c>
      <c r="I750" s="103">
        <v>232</v>
      </c>
    </row>
    <row r="751" spans="1:9" ht="25.5">
      <c r="A751" s="156"/>
      <c r="B751" s="6" t="s">
        <v>366</v>
      </c>
      <c r="C751" s="36" t="s">
        <v>623</v>
      </c>
      <c r="D751" s="61" t="s">
        <v>225</v>
      </c>
      <c r="E751" s="36" t="s">
        <v>233</v>
      </c>
      <c r="F751" s="7"/>
      <c r="G751" s="36"/>
      <c r="H751" s="130">
        <f aca="true" t="shared" si="61" ref="H751:I753">H752</f>
        <v>180</v>
      </c>
      <c r="I751" s="103">
        <f t="shared" si="61"/>
        <v>180</v>
      </c>
    </row>
    <row r="752" spans="1:9" ht="25.5">
      <c r="A752" s="156"/>
      <c r="B752" s="12" t="s">
        <v>369</v>
      </c>
      <c r="C752" s="8" t="s">
        <v>623</v>
      </c>
      <c r="D752" s="8" t="s">
        <v>225</v>
      </c>
      <c r="E752" s="8" t="s">
        <v>233</v>
      </c>
      <c r="F752" s="8" t="s">
        <v>370</v>
      </c>
      <c r="G752" s="36"/>
      <c r="H752" s="130">
        <f t="shared" si="61"/>
        <v>180</v>
      </c>
      <c r="I752" s="103">
        <f t="shared" si="61"/>
        <v>180</v>
      </c>
    </row>
    <row r="753" spans="1:9" ht="25.5">
      <c r="A753" s="156"/>
      <c r="B753" s="6" t="s">
        <v>371</v>
      </c>
      <c r="C753" s="37">
        <v>929</v>
      </c>
      <c r="D753" s="62" t="s">
        <v>225</v>
      </c>
      <c r="E753" s="36" t="s">
        <v>233</v>
      </c>
      <c r="F753" s="7" t="s">
        <v>372</v>
      </c>
      <c r="G753" s="36"/>
      <c r="H753" s="130">
        <f t="shared" si="61"/>
        <v>180</v>
      </c>
      <c r="I753" s="103">
        <f t="shared" si="61"/>
        <v>180</v>
      </c>
    </row>
    <row r="754" spans="1:9" ht="12.75">
      <c r="A754" s="156"/>
      <c r="B754" s="13" t="s">
        <v>568</v>
      </c>
      <c r="C754" s="36" t="s">
        <v>623</v>
      </c>
      <c r="D754" s="61" t="s">
        <v>225</v>
      </c>
      <c r="E754" s="36" t="s">
        <v>233</v>
      </c>
      <c r="F754" s="7" t="s">
        <v>372</v>
      </c>
      <c r="G754" s="36" t="s">
        <v>628</v>
      </c>
      <c r="H754" s="130">
        <v>180</v>
      </c>
      <c r="I754" s="103">
        <v>180</v>
      </c>
    </row>
    <row r="755" spans="1:9" ht="12.75">
      <c r="A755" s="168"/>
      <c r="B755" s="6" t="s">
        <v>564</v>
      </c>
      <c r="C755" s="36" t="s">
        <v>623</v>
      </c>
      <c r="D755" s="36" t="s">
        <v>225</v>
      </c>
      <c r="E755" s="36" t="s">
        <v>214</v>
      </c>
      <c r="F755" s="7"/>
      <c r="G755" s="37"/>
      <c r="H755" s="129">
        <f>H756</f>
        <v>6787</v>
      </c>
      <c r="I755" s="102">
        <f>I756</f>
        <v>6787</v>
      </c>
    </row>
    <row r="756" spans="1:9" ht="76.5">
      <c r="A756" s="168"/>
      <c r="B756" s="55" t="s">
        <v>485</v>
      </c>
      <c r="C756" s="36" t="s">
        <v>623</v>
      </c>
      <c r="D756" s="36" t="s">
        <v>225</v>
      </c>
      <c r="E756" s="36" t="s">
        <v>214</v>
      </c>
      <c r="F756" s="7" t="s">
        <v>486</v>
      </c>
      <c r="G756" s="37"/>
      <c r="H756" s="129">
        <f>H757</f>
        <v>6787</v>
      </c>
      <c r="I756" s="102">
        <f>I757</f>
        <v>6787</v>
      </c>
    </row>
    <row r="757" spans="1:9" ht="25.5">
      <c r="A757" s="168"/>
      <c r="B757" s="6" t="s">
        <v>416</v>
      </c>
      <c r="C757" s="36" t="s">
        <v>623</v>
      </c>
      <c r="D757" s="36" t="s">
        <v>225</v>
      </c>
      <c r="E757" s="36" t="s">
        <v>214</v>
      </c>
      <c r="F757" s="7" t="s">
        <v>487</v>
      </c>
      <c r="G757" s="37"/>
      <c r="H757" s="129">
        <f>H759+H761</f>
        <v>6787</v>
      </c>
      <c r="I757" s="102">
        <f>I759+I761</f>
        <v>6787</v>
      </c>
    </row>
    <row r="758" spans="1:9" ht="25.5">
      <c r="A758" s="168"/>
      <c r="B758" s="6" t="s">
        <v>393</v>
      </c>
      <c r="C758" s="36" t="s">
        <v>623</v>
      </c>
      <c r="D758" s="61" t="s">
        <v>225</v>
      </c>
      <c r="E758" s="36" t="s">
        <v>214</v>
      </c>
      <c r="F758" s="7" t="s">
        <v>323</v>
      </c>
      <c r="G758" s="37"/>
      <c r="H758" s="130">
        <f>H759</f>
        <v>6521</v>
      </c>
      <c r="I758" s="103">
        <f>I759</f>
        <v>6607</v>
      </c>
    </row>
    <row r="759" spans="1:9" ht="38.25">
      <c r="A759" s="168"/>
      <c r="B759" s="6" t="s">
        <v>394</v>
      </c>
      <c r="C759" s="37">
        <v>929</v>
      </c>
      <c r="D759" s="62" t="s">
        <v>225</v>
      </c>
      <c r="E759" s="36" t="s">
        <v>214</v>
      </c>
      <c r="F759" s="7" t="s">
        <v>323</v>
      </c>
      <c r="G759" s="36" t="s">
        <v>356</v>
      </c>
      <c r="H759" s="130">
        <v>6521</v>
      </c>
      <c r="I759" s="103">
        <v>6607</v>
      </c>
    </row>
    <row r="760" spans="1:9" ht="25.5">
      <c r="A760" s="168"/>
      <c r="B760" s="24" t="s">
        <v>395</v>
      </c>
      <c r="C760" s="37">
        <v>929</v>
      </c>
      <c r="D760" s="62" t="s">
        <v>225</v>
      </c>
      <c r="E760" s="36" t="s">
        <v>214</v>
      </c>
      <c r="F760" s="7" t="s">
        <v>324</v>
      </c>
      <c r="G760" s="36"/>
      <c r="H760" s="130">
        <f>H761</f>
        <v>266</v>
      </c>
      <c r="I760" s="103">
        <f>I761</f>
        <v>180</v>
      </c>
    </row>
    <row r="761" spans="1:9" ht="38.25">
      <c r="A761" s="168"/>
      <c r="B761" s="6" t="s">
        <v>394</v>
      </c>
      <c r="C761" s="37">
        <v>929</v>
      </c>
      <c r="D761" s="62" t="s">
        <v>225</v>
      </c>
      <c r="E761" s="36" t="s">
        <v>214</v>
      </c>
      <c r="F761" s="7" t="s">
        <v>324</v>
      </c>
      <c r="G761" s="36" t="s">
        <v>356</v>
      </c>
      <c r="H761" s="130">
        <v>266</v>
      </c>
      <c r="I761" s="103">
        <v>180</v>
      </c>
    </row>
    <row r="762" spans="1:9" ht="12.75">
      <c r="A762" s="160"/>
      <c r="B762" s="13" t="s">
        <v>239</v>
      </c>
      <c r="C762" s="75">
        <v>929</v>
      </c>
      <c r="D762" s="76" t="s">
        <v>109</v>
      </c>
      <c r="E762" s="76"/>
      <c r="F762" s="78"/>
      <c r="G762" s="77"/>
      <c r="H762" s="131">
        <f aca="true" t="shared" si="62" ref="H762:I766">H763</f>
        <v>1680</v>
      </c>
      <c r="I762" s="104">
        <f t="shared" si="62"/>
        <v>1680</v>
      </c>
    </row>
    <row r="763" spans="1:9" ht="12.75">
      <c r="A763" s="160"/>
      <c r="B763" s="16" t="s">
        <v>295</v>
      </c>
      <c r="C763" s="75">
        <v>929</v>
      </c>
      <c r="D763" s="76" t="s">
        <v>109</v>
      </c>
      <c r="E763" s="76" t="s">
        <v>211</v>
      </c>
      <c r="F763" s="78"/>
      <c r="G763" s="77"/>
      <c r="H763" s="131">
        <f t="shared" si="62"/>
        <v>1680</v>
      </c>
      <c r="I763" s="104">
        <f t="shared" si="62"/>
        <v>1680</v>
      </c>
    </row>
    <row r="764" spans="1:9" ht="12.75">
      <c r="A764" s="160"/>
      <c r="B764" s="16" t="s">
        <v>510</v>
      </c>
      <c r="C764" s="75">
        <v>929</v>
      </c>
      <c r="D764" s="76" t="s">
        <v>109</v>
      </c>
      <c r="E764" s="76" t="s">
        <v>211</v>
      </c>
      <c r="F764" s="78" t="s">
        <v>517</v>
      </c>
      <c r="G764" s="77"/>
      <c r="H764" s="131">
        <f t="shared" si="62"/>
        <v>1680</v>
      </c>
      <c r="I764" s="104">
        <f t="shared" si="62"/>
        <v>1680</v>
      </c>
    </row>
    <row r="765" spans="1:9" ht="102">
      <c r="A765" s="156"/>
      <c r="B765" s="24" t="s">
        <v>2</v>
      </c>
      <c r="C765" s="36" t="s">
        <v>623</v>
      </c>
      <c r="D765" s="61" t="s">
        <v>109</v>
      </c>
      <c r="E765" s="36" t="s">
        <v>211</v>
      </c>
      <c r="F765" s="7" t="s">
        <v>3</v>
      </c>
      <c r="G765" s="36"/>
      <c r="H765" s="130">
        <f t="shared" si="62"/>
        <v>1680</v>
      </c>
      <c r="I765" s="103">
        <f t="shared" si="62"/>
        <v>1680</v>
      </c>
    </row>
    <row r="766" spans="1:9" ht="76.5">
      <c r="A766" s="156"/>
      <c r="B766" s="24" t="s">
        <v>436</v>
      </c>
      <c r="C766" s="36" t="s">
        <v>623</v>
      </c>
      <c r="D766" s="61" t="s">
        <v>109</v>
      </c>
      <c r="E766" s="36" t="s">
        <v>211</v>
      </c>
      <c r="F766" s="7" t="s">
        <v>4</v>
      </c>
      <c r="G766" s="36"/>
      <c r="H766" s="130">
        <f t="shared" si="62"/>
        <v>1680</v>
      </c>
      <c r="I766" s="103">
        <f t="shared" si="62"/>
        <v>1680</v>
      </c>
    </row>
    <row r="767" spans="1:9" ht="114.75">
      <c r="A767" s="156"/>
      <c r="B767" s="6" t="s">
        <v>236</v>
      </c>
      <c r="C767" s="36" t="s">
        <v>623</v>
      </c>
      <c r="D767" s="61" t="s">
        <v>109</v>
      </c>
      <c r="E767" s="36" t="s">
        <v>211</v>
      </c>
      <c r="F767" s="7" t="s">
        <v>4</v>
      </c>
      <c r="G767" s="36" t="s">
        <v>523</v>
      </c>
      <c r="H767" s="130">
        <v>1680</v>
      </c>
      <c r="I767" s="103">
        <v>1680</v>
      </c>
    </row>
    <row r="768" spans="1:9" ht="12.75">
      <c r="A768" s="156"/>
      <c r="B768" s="6" t="s">
        <v>73</v>
      </c>
      <c r="C768" s="36" t="s">
        <v>623</v>
      </c>
      <c r="D768" s="61" t="s">
        <v>217</v>
      </c>
      <c r="E768" s="36"/>
      <c r="F768" s="7"/>
      <c r="G768" s="36"/>
      <c r="H768" s="130">
        <f>H788+H769+H781</f>
        <v>95564</v>
      </c>
      <c r="I768" s="103">
        <f>I788+I769+I781</f>
        <v>95564</v>
      </c>
    </row>
    <row r="769" spans="1:9" ht="12.75">
      <c r="A769" s="156"/>
      <c r="B769" s="12" t="s">
        <v>636</v>
      </c>
      <c r="C769" s="37">
        <v>929</v>
      </c>
      <c r="D769" s="36" t="s">
        <v>217</v>
      </c>
      <c r="E769" s="38" t="s">
        <v>302</v>
      </c>
      <c r="F769" s="7"/>
      <c r="G769" s="36"/>
      <c r="H769" s="130">
        <f>H770+H778</f>
        <v>78815</v>
      </c>
      <c r="I769" s="103">
        <f>I770+I778</f>
        <v>78815</v>
      </c>
    </row>
    <row r="770" spans="1:9" ht="25.5">
      <c r="A770" s="156"/>
      <c r="B770" s="12" t="s">
        <v>637</v>
      </c>
      <c r="C770" s="37">
        <v>929</v>
      </c>
      <c r="D770" s="36" t="s">
        <v>217</v>
      </c>
      <c r="E770" s="38" t="s">
        <v>302</v>
      </c>
      <c r="F770" s="7" t="s">
        <v>638</v>
      </c>
      <c r="G770" s="36"/>
      <c r="H770" s="130">
        <f>H771</f>
        <v>56631</v>
      </c>
      <c r="I770" s="103">
        <f>I771</f>
        <v>56631</v>
      </c>
    </row>
    <row r="771" spans="1:9" ht="25.5">
      <c r="A771" s="156"/>
      <c r="B771" s="6" t="s">
        <v>416</v>
      </c>
      <c r="C771" s="37">
        <v>929</v>
      </c>
      <c r="D771" s="36" t="s">
        <v>217</v>
      </c>
      <c r="E771" s="38" t="s">
        <v>302</v>
      </c>
      <c r="F771" s="7" t="s">
        <v>639</v>
      </c>
      <c r="G771" s="36"/>
      <c r="H771" s="130">
        <f>H772+H774++H776</f>
        <v>56631</v>
      </c>
      <c r="I771" s="103">
        <f>I772+I774++I776</f>
        <v>56631</v>
      </c>
    </row>
    <row r="772" spans="1:9" ht="25.5">
      <c r="A772" s="156"/>
      <c r="B772" s="6" t="s">
        <v>393</v>
      </c>
      <c r="C772" s="37">
        <v>929</v>
      </c>
      <c r="D772" s="36" t="s">
        <v>217</v>
      </c>
      <c r="E772" s="38" t="s">
        <v>302</v>
      </c>
      <c r="F772" s="7" t="s">
        <v>640</v>
      </c>
      <c r="G772" s="36"/>
      <c r="H772" s="130">
        <f>H773</f>
        <v>52702</v>
      </c>
      <c r="I772" s="103">
        <f>I773</f>
        <v>52702</v>
      </c>
    </row>
    <row r="773" spans="1:9" ht="38.25">
      <c r="A773" s="156"/>
      <c r="B773" s="6" t="s">
        <v>394</v>
      </c>
      <c r="C773" s="37">
        <v>929</v>
      </c>
      <c r="D773" s="36" t="s">
        <v>217</v>
      </c>
      <c r="E773" s="38" t="s">
        <v>302</v>
      </c>
      <c r="F773" s="7" t="s">
        <v>640</v>
      </c>
      <c r="G773" s="36" t="s">
        <v>356</v>
      </c>
      <c r="H773" s="130">
        <v>52702</v>
      </c>
      <c r="I773" s="103">
        <v>52702</v>
      </c>
    </row>
    <row r="774" spans="1:9" ht="25.5">
      <c r="A774" s="156"/>
      <c r="B774" s="6" t="s">
        <v>395</v>
      </c>
      <c r="C774" s="37">
        <v>929</v>
      </c>
      <c r="D774" s="36" t="s">
        <v>217</v>
      </c>
      <c r="E774" s="38" t="s">
        <v>302</v>
      </c>
      <c r="F774" s="7" t="s">
        <v>641</v>
      </c>
      <c r="G774" s="36"/>
      <c r="H774" s="130">
        <f>H775</f>
        <v>555</v>
      </c>
      <c r="I774" s="103">
        <f>I775</f>
        <v>555</v>
      </c>
    </row>
    <row r="775" spans="1:9" ht="38.25">
      <c r="A775" s="156"/>
      <c r="B775" s="6" t="s">
        <v>394</v>
      </c>
      <c r="C775" s="37">
        <v>929</v>
      </c>
      <c r="D775" s="36" t="s">
        <v>217</v>
      </c>
      <c r="E775" s="38" t="s">
        <v>302</v>
      </c>
      <c r="F775" s="7" t="s">
        <v>641</v>
      </c>
      <c r="G775" s="36" t="s">
        <v>356</v>
      </c>
      <c r="H775" s="130">
        <v>555</v>
      </c>
      <c r="I775" s="103">
        <v>555</v>
      </c>
    </row>
    <row r="776" spans="1:9" ht="25.5">
      <c r="A776" s="156"/>
      <c r="B776" s="6" t="s">
        <v>409</v>
      </c>
      <c r="C776" s="37">
        <v>929</v>
      </c>
      <c r="D776" s="36" t="s">
        <v>217</v>
      </c>
      <c r="E776" s="38" t="s">
        <v>302</v>
      </c>
      <c r="F776" s="7" t="s">
        <v>642</v>
      </c>
      <c r="G776" s="36"/>
      <c r="H776" s="130">
        <f>H777</f>
        <v>3374</v>
      </c>
      <c r="I776" s="103">
        <f>I777</f>
        <v>3374</v>
      </c>
    </row>
    <row r="777" spans="1:9" ht="38.25">
      <c r="A777" s="156"/>
      <c r="B777" s="6" t="s">
        <v>394</v>
      </c>
      <c r="C777" s="37">
        <v>929</v>
      </c>
      <c r="D777" s="36" t="s">
        <v>217</v>
      </c>
      <c r="E777" s="38" t="s">
        <v>302</v>
      </c>
      <c r="F777" s="7" t="s">
        <v>642</v>
      </c>
      <c r="G777" s="36" t="s">
        <v>356</v>
      </c>
      <c r="H777" s="130">
        <v>3374</v>
      </c>
      <c r="I777" s="103">
        <v>3374</v>
      </c>
    </row>
    <row r="778" spans="1:9" ht="25.5">
      <c r="A778" s="156"/>
      <c r="B778" s="99" t="s">
        <v>20</v>
      </c>
      <c r="C778" s="37">
        <v>929</v>
      </c>
      <c r="D778" s="36" t="s">
        <v>217</v>
      </c>
      <c r="E778" s="38" t="s">
        <v>302</v>
      </c>
      <c r="F778" s="7" t="s">
        <v>21</v>
      </c>
      <c r="G778" s="36"/>
      <c r="H778" s="130">
        <f>H779</f>
        <v>22184</v>
      </c>
      <c r="I778" s="103">
        <f>I779</f>
        <v>22184</v>
      </c>
    </row>
    <row r="779" spans="1:9" ht="12.75">
      <c r="A779" s="156"/>
      <c r="B779" s="99" t="s">
        <v>644</v>
      </c>
      <c r="C779" s="37">
        <v>929</v>
      </c>
      <c r="D779" s="36" t="s">
        <v>217</v>
      </c>
      <c r="E779" s="38" t="s">
        <v>302</v>
      </c>
      <c r="F779" s="7" t="s">
        <v>22</v>
      </c>
      <c r="G779" s="36"/>
      <c r="H779" s="130">
        <f>H780</f>
        <v>22184</v>
      </c>
      <c r="I779" s="103">
        <f>I780</f>
        <v>22184</v>
      </c>
    </row>
    <row r="780" spans="1:9" ht="25.5">
      <c r="A780" s="156"/>
      <c r="B780" s="12" t="s">
        <v>347</v>
      </c>
      <c r="C780" s="37">
        <v>929</v>
      </c>
      <c r="D780" s="36" t="s">
        <v>217</v>
      </c>
      <c r="E780" s="38" t="s">
        <v>302</v>
      </c>
      <c r="F780" s="7" t="s">
        <v>22</v>
      </c>
      <c r="G780" s="36" t="s">
        <v>348</v>
      </c>
      <c r="H780" s="130">
        <v>22184</v>
      </c>
      <c r="I780" s="103">
        <v>22184</v>
      </c>
    </row>
    <row r="781" spans="1:9" ht="12.75">
      <c r="A781" s="156"/>
      <c r="B781" s="6" t="s">
        <v>643</v>
      </c>
      <c r="C781" s="37">
        <v>929</v>
      </c>
      <c r="D781" s="36" t="s">
        <v>217</v>
      </c>
      <c r="E781" s="38" t="s">
        <v>215</v>
      </c>
      <c r="F781" s="7"/>
      <c r="G781" s="36"/>
      <c r="H781" s="130">
        <f>H782</f>
        <v>9480</v>
      </c>
      <c r="I781" s="103">
        <f>I782</f>
        <v>9480</v>
      </c>
    </row>
    <row r="782" spans="1:9" ht="25.5">
      <c r="A782" s="156"/>
      <c r="B782" s="12" t="s">
        <v>637</v>
      </c>
      <c r="C782" s="37">
        <v>929</v>
      </c>
      <c r="D782" s="36" t="s">
        <v>217</v>
      </c>
      <c r="E782" s="38" t="s">
        <v>215</v>
      </c>
      <c r="F782" s="7" t="s">
        <v>638</v>
      </c>
      <c r="G782" s="36"/>
      <c r="H782" s="130">
        <f>H783</f>
        <v>9480</v>
      </c>
      <c r="I782" s="103">
        <f>I783</f>
        <v>9480</v>
      </c>
    </row>
    <row r="783" spans="1:9" ht="25.5">
      <c r="A783" s="156"/>
      <c r="B783" s="6" t="s">
        <v>416</v>
      </c>
      <c r="C783" s="37">
        <v>929</v>
      </c>
      <c r="D783" s="36" t="s">
        <v>217</v>
      </c>
      <c r="E783" s="38" t="s">
        <v>215</v>
      </c>
      <c r="F783" s="7" t="s">
        <v>639</v>
      </c>
      <c r="G783" s="36"/>
      <c r="H783" s="130">
        <f>H784+H786</f>
        <v>9480</v>
      </c>
      <c r="I783" s="103">
        <f>I784+I786</f>
        <v>9480</v>
      </c>
    </row>
    <row r="784" spans="1:9" ht="25.5">
      <c r="A784" s="156"/>
      <c r="B784" s="6" t="s">
        <v>393</v>
      </c>
      <c r="C784" s="37">
        <v>929</v>
      </c>
      <c r="D784" s="36" t="s">
        <v>217</v>
      </c>
      <c r="E784" s="38" t="s">
        <v>215</v>
      </c>
      <c r="F784" s="7" t="s">
        <v>640</v>
      </c>
      <c r="G784" s="36"/>
      <c r="H784" s="130">
        <f>H785</f>
        <v>9440</v>
      </c>
      <c r="I784" s="103">
        <f>I785</f>
        <v>9440</v>
      </c>
    </row>
    <row r="785" spans="1:9" ht="38.25">
      <c r="A785" s="156"/>
      <c r="B785" s="6" t="s">
        <v>394</v>
      </c>
      <c r="C785" s="37">
        <v>929</v>
      </c>
      <c r="D785" s="36" t="s">
        <v>217</v>
      </c>
      <c r="E785" s="38" t="s">
        <v>215</v>
      </c>
      <c r="F785" s="7" t="s">
        <v>640</v>
      </c>
      <c r="G785" s="36" t="s">
        <v>356</v>
      </c>
      <c r="H785" s="130">
        <v>9440</v>
      </c>
      <c r="I785" s="103">
        <v>9440</v>
      </c>
    </row>
    <row r="786" spans="1:9" ht="25.5">
      <c r="A786" s="156"/>
      <c r="B786" s="6" t="s">
        <v>395</v>
      </c>
      <c r="C786" s="37">
        <v>929</v>
      </c>
      <c r="D786" s="36" t="s">
        <v>217</v>
      </c>
      <c r="E786" s="38" t="s">
        <v>215</v>
      </c>
      <c r="F786" s="7" t="s">
        <v>641</v>
      </c>
      <c r="G786" s="36"/>
      <c r="H786" s="130">
        <f>H787</f>
        <v>40</v>
      </c>
      <c r="I786" s="103">
        <f>I787</f>
        <v>40</v>
      </c>
    </row>
    <row r="787" spans="1:9" ht="38.25">
      <c r="A787" s="156"/>
      <c r="B787" s="6" t="s">
        <v>394</v>
      </c>
      <c r="C787" s="37">
        <v>929</v>
      </c>
      <c r="D787" s="36" t="s">
        <v>217</v>
      </c>
      <c r="E787" s="38" t="s">
        <v>215</v>
      </c>
      <c r="F787" s="7" t="s">
        <v>641</v>
      </c>
      <c r="G787" s="36" t="s">
        <v>356</v>
      </c>
      <c r="H787" s="130">
        <v>40</v>
      </c>
      <c r="I787" s="103">
        <v>40</v>
      </c>
    </row>
    <row r="788" spans="1:9" ht="25.5">
      <c r="A788" s="156"/>
      <c r="B788" s="6" t="s">
        <v>403</v>
      </c>
      <c r="C788" s="36" t="s">
        <v>623</v>
      </c>
      <c r="D788" s="61" t="s">
        <v>217</v>
      </c>
      <c r="E788" s="36" t="s">
        <v>233</v>
      </c>
      <c r="F788" s="7"/>
      <c r="G788" s="36"/>
      <c r="H788" s="130">
        <f aca="true" t="shared" si="63" ref="H788:I790">H789</f>
        <v>7269</v>
      </c>
      <c r="I788" s="103">
        <f t="shared" si="63"/>
        <v>7269</v>
      </c>
    </row>
    <row r="789" spans="1:9" ht="51">
      <c r="A789" s="156"/>
      <c r="B789" s="17" t="s">
        <v>357</v>
      </c>
      <c r="C789" s="36" t="s">
        <v>623</v>
      </c>
      <c r="D789" s="61" t="s">
        <v>217</v>
      </c>
      <c r="E789" s="36" t="s">
        <v>233</v>
      </c>
      <c r="F789" s="7" t="s">
        <v>358</v>
      </c>
      <c r="G789" s="36"/>
      <c r="H789" s="130">
        <f t="shared" si="63"/>
        <v>7269</v>
      </c>
      <c r="I789" s="103">
        <f t="shared" si="63"/>
        <v>7269</v>
      </c>
    </row>
    <row r="790" spans="1:9" ht="12.75">
      <c r="A790" s="156"/>
      <c r="B790" s="17" t="s">
        <v>624</v>
      </c>
      <c r="C790" s="36" t="s">
        <v>623</v>
      </c>
      <c r="D790" s="61" t="s">
        <v>217</v>
      </c>
      <c r="E790" s="36" t="s">
        <v>233</v>
      </c>
      <c r="F790" s="7" t="s">
        <v>625</v>
      </c>
      <c r="G790" s="36"/>
      <c r="H790" s="130">
        <f t="shared" si="63"/>
        <v>7269</v>
      </c>
      <c r="I790" s="103">
        <f t="shared" si="63"/>
        <v>7269</v>
      </c>
    </row>
    <row r="791" spans="1:9" ht="25.5">
      <c r="A791" s="156"/>
      <c r="B791" s="12" t="s">
        <v>347</v>
      </c>
      <c r="C791" s="36" t="s">
        <v>623</v>
      </c>
      <c r="D791" s="61" t="s">
        <v>217</v>
      </c>
      <c r="E791" s="36" t="s">
        <v>233</v>
      </c>
      <c r="F791" s="7" t="s">
        <v>625</v>
      </c>
      <c r="G791" s="36" t="s">
        <v>348</v>
      </c>
      <c r="H791" s="130">
        <v>7269</v>
      </c>
      <c r="I791" s="103">
        <v>7269</v>
      </c>
    </row>
    <row r="792" spans="1:9" s="50" customFormat="1" ht="25.5">
      <c r="A792" s="158" t="s">
        <v>190</v>
      </c>
      <c r="B792" s="20" t="s">
        <v>263</v>
      </c>
      <c r="C792" s="39">
        <v>936</v>
      </c>
      <c r="D792" s="42"/>
      <c r="E792" s="42"/>
      <c r="F792" s="32"/>
      <c r="G792" s="141"/>
      <c r="H792" s="144">
        <f>H793+H802</f>
        <v>119385</v>
      </c>
      <c r="I792" s="116">
        <f>I793+I802</f>
        <v>134385</v>
      </c>
    </row>
    <row r="793" spans="1:9" s="50" customFormat="1" ht="12.75">
      <c r="A793" s="158"/>
      <c r="B793" s="6" t="s">
        <v>244</v>
      </c>
      <c r="C793" s="7">
        <v>936</v>
      </c>
      <c r="D793" s="8" t="s">
        <v>302</v>
      </c>
      <c r="E793" s="8"/>
      <c r="F793" s="32"/>
      <c r="G793" s="141"/>
      <c r="H793" s="132">
        <f>H794</f>
        <v>20491</v>
      </c>
      <c r="I793" s="105">
        <f>I794</f>
        <v>20491</v>
      </c>
    </row>
    <row r="794" spans="1:9" s="50" customFormat="1" ht="12.75">
      <c r="A794" s="158"/>
      <c r="B794" s="6" t="s">
        <v>303</v>
      </c>
      <c r="C794" s="7">
        <v>936</v>
      </c>
      <c r="D794" s="8" t="s">
        <v>302</v>
      </c>
      <c r="E794" s="8" t="s">
        <v>231</v>
      </c>
      <c r="F794" s="8"/>
      <c r="G794" s="8"/>
      <c r="H794" s="132">
        <f>H795+H798</f>
        <v>20491</v>
      </c>
      <c r="I794" s="105">
        <f>I795+I798</f>
        <v>20491</v>
      </c>
    </row>
    <row r="795" spans="1:9" s="50" customFormat="1" ht="51">
      <c r="A795" s="158"/>
      <c r="B795" s="6" t="s">
        <v>357</v>
      </c>
      <c r="C795" s="7">
        <v>936</v>
      </c>
      <c r="D795" s="8" t="s">
        <v>302</v>
      </c>
      <c r="E795" s="8" t="s">
        <v>231</v>
      </c>
      <c r="F795" s="8" t="s">
        <v>358</v>
      </c>
      <c r="G795" s="8"/>
      <c r="H795" s="132">
        <f>H796</f>
        <v>20091</v>
      </c>
      <c r="I795" s="105">
        <f>I796</f>
        <v>20091</v>
      </c>
    </row>
    <row r="796" spans="1:9" s="50" customFormat="1" ht="12.75">
      <c r="A796" s="158"/>
      <c r="B796" s="6" t="s">
        <v>624</v>
      </c>
      <c r="C796" s="7">
        <v>936</v>
      </c>
      <c r="D796" s="8" t="s">
        <v>302</v>
      </c>
      <c r="E796" s="8" t="s">
        <v>231</v>
      </c>
      <c r="F796" s="8" t="s">
        <v>625</v>
      </c>
      <c r="G796" s="8"/>
      <c r="H796" s="132">
        <f>H797</f>
        <v>20091</v>
      </c>
      <c r="I796" s="105">
        <f>I797</f>
        <v>20091</v>
      </c>
    </row>
    <row r="797" spans="1:9" s="50" customFormat="1" ht="25.5">
      <c r="A797" s="158"/>
      <c r="B797" s="6" t="s">
        <v>347</v>
      </c>
      <c r="C797" s="7">
        <v>936</v>
      </c>
      <c r="D797" s="8" t="s">
        <v>302</v>
      </c>
      <c r="E797" s="8" t="s">
        <v>231</v>
      </c>
      <c r="F797" s="8" t="s">
        <v>625</v>
      </c>
      <c r="G797" s="8" t="s">
        <v>348</v>
      </c>
      <c r="H797" s="132">
        <v>20091</v>
      </c>
      <c r="I797" s="105">
        <v>20091</v>
      </c>
    </row>
    <row r="798" spans="1:9" s="50" customFormat="1" ht="38.25">
      <c r="A798" s="158"/>
      <c r="B798" s="17" t="s">
        <v>502</v>
      </c>
      <c r="C798" s="7">
        <v>936</v>
      </c>
      <c r="D798" s="25" t="s">
        <v>302</v>
      </c>
      <c r="E798" s="25" t="s">
        <v>231</v>
      </c>
      <c r="F798" s="25" t="s">
        <v>670</v>
      </c>
      <c r="G798" s="25"/>
      <c r="H798" s="132">
        <f aca="true" t="shared" si="64" ref="H798:I800">H799</f>
        <v>400</v>
      </c>
      <c r="I798" s="105">
        <f t="shared" si="64"/>
        <v>400</v>
      </c>
    </row>
    <row r="799" spans="1:9" s="50" customFormat="1" ht="25.5">
      <c r="A799" s="158"/>
      <c r="B799" s="17" t="s">
        <v>505</v>
      </c>
      <c r="C799" s="7">
        <v>936</v>
      </c>
      <c r="D799" s="25" t="s">
        <v>302</v>
      </c>
      <c r="E799" s="25" t="s">
        <v>231</v>
      </c>
      <c r="F799" s="25" t="s">
        <v>671</v>
      </c>
      <c r="G799" s="25"/>
      <c r="H799" s="132">
        <f t="shared" si="64"/>
        <v>400</v>
      </c>
      <c r="I799" s="105">
        <f t="shared" si="64"/>
        <v>400</v>
      </c>
    </row>
    <row r="800" spans="1:9" s="50" customFormat="1" ht="25.5">
      <c r="A800" s="158"/>
      <c r="B800" s="17" t="s">
        <v>288</v>
      </c>
      <c r="C800" s="7">
        <v>936</v>
      </c>
      <c r="D800" s="25" t="s">
        <v>302</v>
      </c>
      <c r="E800" s="25" t="s">
        <v>231</v>
      </c>
      <c r="F800" s="25" t="s">
        <v>252</v>
      </c>
      <c r="G800" s="25"/>
      <c r="H800" s="132">
        <f t="shared" si="64"/>
        <v>400</v>
      </c>
      <c r="I800" s="105">
        <f t="shared" si="64"/>
        <v>400</v>
      </c>
    </row>
    <row r="801" spans="1:9" s="50" customFormat="1" ht="12.75">
      <c r="A801" s="158"/>
      <c r="B801" s="17" t="s">
        <v>568</v>
      </c>
      <c r="C801" s="7">
        <v>936</v>
      </c>
      <c r="D801" s="25" t="s">
        <v>302</v>
      </c>
      <c r="E801" s="25" t="s">
        <v>231</v>
      </c>
      <c r="F801" s="25" t="s">
        <v>252</v>
      </c>
      <c r="G801" s="25" t="s">
        <v>628</v>
      </c>
      <c r="H801" s="132">
        <v>400</v>
      </c>
      <c r="I801" s="105">
        <v>400</v>
      </c>
    </row>
    <row r="802" spans="1:9" s="50" customFormat="1" ht="12.75">
      <c r="A802" s="169"/>
      <c r="B802" s="13" t="s">
        <v>239</v>
      </c>
      <c r="C802" s="37">
        <v>936</v>
      </c>
      <c r="D802" s="36" t="s">
        <v>109</v>
      </c>
      <c r="E802" s="38"/>
      <c r="F802" s="28"/>
      <c r="G802" s="145"/>
      <c r="H802" s="132">
        <f>H803+H808</f>
        <v>98894</v>
      </c>
      <c r="I802" s="105">
        <f>I803+I808</f>
        <v>113894</v>
      </c>
    </row>
    <row r="803" spans="1:9" s="50" customFormat="1" ht="12.75">
      <c r="A803" s="169"/>
      <c r="B803" s="13" t="s">
        <v>71</v>
      </c>
      <c r="C803" s="37">
        <v>936</v>
      </c>
      <c r="D803" s="36" t="s">
        <v>109</v>
      </c>
      <c r="E803" s="38" t="s">
        <v>302</v>
      </c>
      <c r="F803" s="28"/>
      <c r="G803" s="145"/>
      <c r="H803" s="137">
        <f aca="true" t="shared" si="65" ref="H803:I806">H804</f>
        <v>35000</v>
      </c>
      <c r="I803" s="107">
        <f t="shared" si="65"/>
        <v>50000</v>
      </c>
    </row>
    <row r="804" spans="1:9" s="50" customFormat="1" ht="25.5">
      <c r="A804" s="169"/>
      <c r="B804" s="13" t="s">
        <v>227</v>
      </c>
      <c r="C804" s="37">
        <v>936</v>
      </c>
      <c r="D804" s="36" t="s">
        <v>109</v>
      </c>
      <c r="E804" s="38" t="s">
        <v>302</v>
      </c>
      <c r="F804" s="28" t="s">
        <v>72</v>
      </c>
      <c r="G804" s="145"/>
      <c r="H804" s="137">
        <f t="shared" si="65"/>
        <v>35000</v>
      </c>
      <c r="I804" s="107">
        <f t="shared" si="65"/>
        <v>50000</v>
      </c>
    </row>
    <row r="805" spans="1:9" s="50" customFormat="1" ht="76.5">
      <c r="A805" s="169"/>
      <c r="B805" s="13" t="s">
        <v>362</v>
      </c>
      <c r="C805" s="37">
        <v>936</v>
      </c>
      <c r="D805" s="36" t="s">
        <v>109</v>
      </c>
      <c r="E805" s="38" t="s">
        <v>302</v>
      </c>
      <c r="F805" s="8" t="s">
        <v>367</v>
      </c>
      <c r="G805" s="145"/>
      <c r="H805" s="137">
        <f t="shared" si="65"/>
        <v>35000</v>
      </c>
      <c r="I805" s="107">
        <f t="shared" si="65"/>
        <v>50000</v>
      </c>
    </row>
    <row r="806" spans="1:9" s="50" customFormat="1" ht="38.25">
      <c r="A806" s="169"/>
      <c r="B806" s="13" t="s">
        <v>363</v>
      </c>
      <c r="C806" s="37">
        <v>936</v>
      </c>
      <c r="D806" s="36" t="s">
        <v>109</v>
      </c>
      <c r="E806" s="38" t="s">
        <v>302</v>
      </c>
      <c r="F806" s="8" t="s">
        <v>368</v>
      </c>
      <c r="G806" s="145"/>
      <c r="H806" s="137">
        <f t="shared" si="65"/>
        <v>35000</v>
      </c>
      <c r="I806" s="107">
        <f t="shared" si="65"/>
        <v>50000</v>
      </c>
    </row>
    <row r="807" spans="1:9" s="50" customFormat="1" ht="12.75">
      <c r="A807" s="169"/>
      <c r="B807" s="13" t="s">
        <v>617</v>
      </c>
      <c r="C807" s="37">
        <v>936</v>
      </c>
      <c r="D807" s="36" t="s">
        <v>109</v>
      </c>
      <c r="E807" s="38" t="s">
        <v>302</v>
      </c>
      <c r="F807" s="8" t="s">
        <v>368</v>
      </c>
      <c r="G807" s="25" t="s">
        <v>523</v>
      </c>
      <c r="H807" s="130">
        <v>35000</v>
      </c>
      <c r="I807" s="103">
        <v>50000</v>
      </c>
    </row>
    <row r="808" spans="1:9" s="50" customFormat="1" ht="12.75">
      <c r="A808" s="169"/>
      <c r="B808" s="13" t="s">
        <v>295</v>
      </c>
      <c r="C808" s="37">
        <v>936</v>
      </c>
      <c r="D808" s="36" t="s">
        <v>109</v>
      </c>
      <c r="E808" s="38" t="s">
        <v>211</v>
      </c>
      <c r="F808" s="8"/>
      <c r="G808" s="25"/>
      <c r="H808" s="130">
        <f>H809</f>
        <v>63894</v>
      </c>
      <c r="I808" s="103">
        <f>I809</f>
        <v>63894</v>
      </c>
    </row>
    <row r="809" spans="1:9" s="50" customFormat="1" ht="12.75">
      <c r="A809" s="169"/>
      <c r="B809" s="13" t="s">
        <v>510</v>
      </c>
      <c r="C809" s="37">
        <v>936</v>
      </c>
      <c r="D809" s="36" t="s">
        <v>109</v>
      </c>
      <c r="E809" s="38" t="s">
        <v>211</v>
      </c>
      <c r="F809" s="8" t="s">
        <v>517</v>
      </c>
      <c r="G809" s="25"/>
      <c r="H809" s="130">
        <f>H810</f>
        <v>63894</v>
      </c>
      <c r="I809" s="103">
        <f>I810</f>
        <v>63894</v>
      </c>
    </row>
    <row r="810" spans="1:9" s="50" customFormat="1" ht="63.75">
      <c r="A810" s="169"/>
      <c r="B810" s="13" t="s">
        <v>328</v>
      </c>
      <c r="C810" s="37">
        <v>936</v>
      </c>
      <c r="D810" s="36" t="s">
        <v>109</v>
      </c>
      <c r="E810" s="38" t="s">
        <v>211</v>
      </c>
      <c r="F810" s="8" t="s">
        <v>329</v>
      </c>
      <c r="G810" s="25"/>
      <c r="H810" s="130">
        <f>H811+H813+H815+H817+H819+H821</f>
        <v>63894</v>
      </c>
      <c r="I810" s="103">
        <f>I811+I813+I815+I817+I819+I821</f>
        <v>63894</v>
      </c>
    </row>
    <row r="811" spans="1:9" s="50" customFormat="1" ht="38.25">
      <c r="A811" s="169"/>
      <c r="B811" s="13" t="s">
        <v>645</v>
      </c>
      <c r="C811" s="37">
        <v>936</v>
      </c>
      <c r="D811" s="36" t="s">
        <v>109</v>
      </c>
      <c r="E811" s="38" t="s">
        <v>211</v>
      </c>
      <c r="F811" s="8" t="s">
        <v>646</v>
      </c>
      <c r="G811" s="25"/>
      <c r="H811" s="130">
        <f>H812</f>
        <v>25</v>
      </c>
      <c r="I811" s="103">
        <f>I812</f>
        <v>25</v>
      </c>
    </row>
    <row r="812" spans="1:9" s="50" customFormat="1" ht="12.75">
      <c r="A812" s="169"/>
      <c r="B812" s="13" t="s">
        <v>617</v>
      </c>
      <c r="C812" s="37">
        <v>936</v>
      </c>
      <c r="D812" s="36" t="s">
        <v>109</v>
      </c>
      <c r="E812" s="38" t="s">
        <v>211</v>
      </c>
      <c r="F812" s="8" t="s">
        <v>646</v>
      </c>
      <c r="G812" s="25" t="s">
        <v>523</v>
      </c>
      <c r="H812" s="130">
        <v>25</v>
      </c>
      <c r="I812" s="103">
        <v>25</v>
      </c>
    </row>
    <row r="813" spans="1:9" s="50" customFormat="1" ht="153">
      <c r="A813" s="169"/>
      <c r="B813" s="122" t="s">
        <v>647</v>
      </c>
      <c r="C813" s="37">
        <v>936</v>
      </c>
      <c r="D813" s="36" t="s">
        <v>109</v>
      </c>
      <c r="E813" s="38" t="s">
        <v>211</v>
      </c>
      <c r="F813" s="8" t="s">
        <v>648</v>
      </c>
      <c r="G813" s="25"/>
      <c r="H813" s="130">
        <f>H814</f>
        <v>25849</v>
      </c>
      <c r="I813" s="103">
        <f>I814</f>
        <v>25849</v>
      </c>
    </row>
    <row r="814" spans="1:9" s="50" customFormat="1" ht="12.75">
      <c r="A814" s="169"/>
      <c r="B814" s="13" t="s">
        <v>617</v>
      </c>
      <c r="C814" s="37">
        <v>936</v>
      </c>
      <c r="D814" s="36" t="s">
        <v>109</v>
      </c>
      <c r="E814" s="38" t="s">
        <v>211</v>
      </c>
      <c r="F814" s="8" t="s">
        <v>648</v>
      </c>
      <c r="G814" s="25" t="s">
        <v>523</v>
      </c>
      <c r="H814" s="130">
        <v>25849</v>
      </c>
      <c r="I814" s="103">
        <v>25849</v>
      </c>
    </row>
    <row r="815" spans="1:9" s="50" customFormat="1" ht="38.25">
      <c r="A815" s="169"/>
      <c r="B815" s="13" t="s">
        <v>649</v>
      </c>
      <c r="C815" s="37">
        <v>936</v>
      </c>
      <c r="D815" s="36" t="s">
        <v>109</v>
      </c>
      <c r="E815" s="38" t="s">
        <v>211</v>
      </c>
      <c r="F815" s="8" t="s">
        <v>650</v>
      </c>
      <c r="G815" s="25"/>
      <c r="H815" s="130">
        <f>H816</f>
        <v>30885</v>
      </c>
      <c r="I815" s="103">
        <f>I816</f>
        <v>30885</v>
      </c>
    </row>
    <row r="816" spans="1:9" s="50" customFormat="1" ht="12.75">
      <c r="A816" s="169"/>
      <c r="B816" s="13" t="s">
        <v>617</v>
      </c>
      <c r="C816" s="37">
        <v>936</v>
      </c>
      <c r="D816" s="36" t="s">
        <v>109</v>
      </c>
      <c r="E816" s="38" t="s">
        <v>211</v>
      </c>
      <c r="F816" s="8" t="s">
        <v>650</v>
      </c>
      <c r="G816" s="25" t="s">
        <v>523</v>
      </c>
      <c r="H816" s="130">
        <v>30885</v>
      </c>
      <c r="I816" s="103">
        <v>30885</v>
      </c>
    </row>
    <row r="817" spans="1:9" s="50" customFormat="1" ht="38.25">
      <c r="A817" s="169"/>
      <c r="B817" s="13" t="s">
        <v>651</v>
      </c>
      <c r="C817" s="37">
        <v>936</v>
      </c>
      <c r="D817" s="36" t="s">
        <v>109</v>
      </c>
      <c r="E817" s="38" t="s">
        <v>211</v>
      </c>
      <c r="F817" s="8" t="s">
        <v>652</v>
      </c>
      <c r="G817" s="25"/>
      <c r="H817" s="130">
        <f>H818</f>
        <v>1285</v>
      </c>
      <c r="I817" s="103">
        <f>I818</f>
        <v>1285</v>
      </c>
    </row>
    <row r="818" spans="1:9" s="50" customFormat="1" ht="12.75">
      <c r="A818" s="169"/>
      <c r="B818" s="13" t="s">
        <v>617</v>
      </c>
      <c r="C818" s="37">
        <v>936</v>
      </c>
      <c r="D818" s="36" t="s">
        <v>109</v>
      </c>
      <c r="E818" s="38" t="s">
        <v>211</v>
      </c>
      <c r="F818" s="8" t="s">
        <v>652</v>
      </c>
      <c r="G818" s="25" t="s">
        <v>523</v>
      </c>
      <c r="H818" s="130">
        <v>1285</v>
      </c>
      <c r="I818" s="103">
        <v>1285</v>
      </c>
    </row>
    <row r="819" spans="1:9" s="50" customFormat="1" ht="51">
      <c r="A819" s="169"/>
      <c r="B819" s="13" t="s">
        <v>653</v>
      </c>
      <c r="C819" s="37">
        <v>936</v>
      </c>
      <c r="D819" s="36" t="s">
        <v>109</v>
      </c>
      <c r="E819" s="38" t="s">
        <v>211</v>
      </c>
      <c r="F819" s="8" t="s">
        <v>654</v>
      </c>
      <c r="G819" s="25"/>
      <c r="H819" s="130">
        <f>H820</f>
        <v>1600</v>
      </c>
      <c r="I819" s="103">
        <f>I820</f>
        <v>1600</v>
      </c>
    </row>
    <row r="820" spans="1:9" s="50" customFormat="1" ht="12.75">
      <c r="A820" s="169"/>
      <c r="B820" s="13" t="s">
        <v>617</v>
      </c>
      <c r="C820" s="37">
        <v>936</v>
      </c>
      <c r="D820" s="36" t="s">
        <v>109</v>
      </c>
      <c r="E820" s="38" t="s">
        <v>211</v>
      </c>
      <c r="F820" s="8" t="s">
        <v>654</v>
      </c>
      <c r="G820" s="25" t="s">
        <v>523</v>
      </c>
      <c r="H820" s="130">
        <v>1600</v>
      </c>
      <c r="I820" s="103">
        <v>1600</v>
      </c>
    </row>
    <row r="821" spans="1:9" s="50" customFormat="1" ht="76.5">
      <c r="A821" s="169"/>
      <c r="B821" s="13" t="s">
        <v>462</v>
      </c>
      <c r="C821" s="37">
        <v>936</v>
      </c>
      <c r="D821" s="36" t="s">
        <v>109</v>
      </c>
      <c r="E821" s="38" t="s">
        <v>211</v>
      </c>
      <c r="F821" s="8" t="s">
        <v>655</v>
      </c>
      <c r="G821" s="25"/>
      <c r="H821" s="130">
        <f>H822</f>
        <v>4250</v>
      </c>
      <c r="I821" s="103">
        <f>I822</f>
        <v>4250</v>
      </c>
    </row>
    <row r="822" spans="1:9" s="50" customFormat="1" ht="12.75">
      <c r="A822" s="169"/>
      <c r="B822" s="13" t="s">
        <v>617</v>
      </c>
      <c r="C822" s="37">
        <v>936</v>
      </c>
      <c r="D822" s="36" t="s">
        <v>109</v>
      </c>
      <c r="E822" s="38" t="s">
        <v>211</v>
      </c>
      <c r="F822" s="8" t="s">
        <v>655</v>
      </c>
      <c r="G822" s="25" t="s">
        <v>523</v>
      </c>
      <c r="H822" s="130">
        <v>4250</v>
      </c>
      <c r="I822" s="103">
        <v>4250</v>
      </c>
    </row>
    <row r="823" spans="1:9" ht="12.75">
      <c r="A823" s="159" t="s">
        <v>191</v>
      </c>
      <c r="B823" s="9" t="s">
        <v>449</v>
      </c>
      <c r="C823" s="10">
        <v>938</v>
      </c>
      <c r="D823" s="11"/>
      <c r="E823" s="11"/>
      <c r="F823" s="11"/>
      <c r="G823" s="11"/>
      <c r="H823" s="133">
        <f>H824+H842+H833</f>
        <v>46978</v>
      </c>
      <c r="I823" s="106">
        <f>I824+I842+I833</f>
        <v>46978</v>
      </c>
    </row>
    <row r="824" spans="1:9" ht="12.75">
      <c r="A824" s="159" t="s">
        <v>192</v>
      </c>
      <c r="B824" s="9" t="s">
        <v>451</v>
      </c>
      <c r="C824" s="10">
        <v>938</v>
      </c>
      <c r="D824" s="11"/>
      <c r="E824" s="11"/>
      <c r="F824" s="11"/>
      <c r="G824" s="11"/>
      <c r="H824" s="133">
        <f>H825</f>
        <v>19917</v>
      </c>
      <c r="I824" s="106">
        <f>I825</f>
        <v>19917</v>
      </c>
    </row>
    <row r="825" spans="1:9" ht="12.75">
      <c r="A825" s="156"/>
      <c r="B825" s="6" t="s">
        <v>534</v>
      </c>
      <c r="C825" s="75">
        <v>938</v>
      </c>
      <c r="D825" s="8" t="s">
        <v>225</v>
      </c>
      <c r="E825" s="8"/>
      <c r="F825" s="8"/>
      <c r="G825" s="8"/>
      <c r="H825" s="130">
        <f>H826</f>
        <v>19917</v>
      </c>
      <c r="I825" s="103">
        <f>I826</f>
        <v>19917</v>
      </c>
    </row>
    <row r="826" spans="1:9" ht="12.75">
      <c r="A826" s="156"/>
      <c r="B826" s="13" t="s">
        <v>245</v>
      </c>
      <c r="C826" s="75">
        <v>938</v>
      </c>
      <c r="D826" s="8" t="s">
        <v>225</v>
      </c>
      <c r="E826" s="8" t="s">
        <v>225</v>
      </c>
      <c r="F826" s="8"/>
      <c r="G826" s="8"/>
      <c r="H826" s="130">
        <f>H827+H830</f>
        <v>19917</v>
      </c>
      <c r="I826" s="103">
        <f>I827+I830</f>
        <v>19917</v>
      </c>
    </row>
    <row r="827" spans="1:9" ht="51">
      <c r="A827" s="156"/>
      <c r="B827" s="17" t="s">
        <v>357</v>
      </c>
      <c r="C827" s="7">
        <v>938</v>
      </c>
      <c r="D827" s="8" t="s">
        <v>225</v>
      </c>
      <c r="E827" s="8" t="s">
        <v>225</v>
      </c>
      <c r="F827" s="8" t="s">
        <v>358</v>
      </c>
      <c r="G827" s="8"/>
      <c r="H827" s="130">
        <f>H828</f>
        <v>9871</v>
      </c>
      <c r="I827" s="103">
        <f>I828</f>
        <v>9871</v>
      </c>
    </row>
    <row r="828" spans="1:9" ht="12.75">
      <c r="A828" s="156"/>
      <c r="B828" s="17" t="s">
        <v>624</v>
      </c>
      <c r="C828" s="7">
        <v>938</v>
      </c>
      <c r="D828" s="8" t="s">
        <v>225</v>
      </c>
      <c r="E828" s="8" t="s">
        <v>225</v>
      </c>
      <c r="F828" s="8" t="s">
        <v>625</v>
      </c>
      <c r="G828" s="8"/>
      <c r="H828" s="130">
        <f>H829</f>
        <v>9871</v>
      </c>
      <c r="I828" s="103">
        <f>I829</f>
        <v>9871</v>
      </c>
    </row>
    <row r="829" spans="1:9" ht="25.5">
      <c r="A829" s="156"/>
      <c r="B829" s="12" t="s">
        <v>347</v>
      </c>
      <c r="C829" s="7">
        <v>938</v>
      </c>
      <c r="D829" s="8" t="s">
        <v>225</v>
      </c>
      <c r="E829" s="8" t="s">
        <v>225</v>
      </c>
      <c r="F829" s="8" t="s">
        <v>625</v>
      </c>
      <c r="G829" s="8" t="s">
        <v>348</v>
      </c>
      <c r="H829" s="130">
        <v>9871</v>
      </c>
      <c r="I829" s="103">
        <v>9871</v>
      </c>
    </row>
    <row r="830" spans="1:9" ht="25.5">
      <c r="A830" s="156"/>
      <c r="B830" s="13" t="s">
        <v>497</v>
      </c>
      <c r="C830" s="7">
        <v>938</v>
      </c>
      <c r="D830" s="14" t="s">
        <v>225</v>
      </c>
      <c r="E830" s="14" t="s">
        <v>225</v>
      </c>
      <c r="F830" s="37" t="s">
        <v>547</v>
      </c>
      <c r="G830" s="37"/>
      <c r="H830" s="130">
        <f>H831</f>
        <v>10046</v>
      </c>
      <c r="I830" s="103">
        <f>I831</f>
        <v>10046</v>
      </c>
    </row>
    <row r="831" spans="1:9" ht="12.75">
      <c r="A831" s="156"/>
      <c r="B831" s="6" t="s">
        <v>498</v>
      </c>
      <c r="C831" s="7">
        <v>938</v>
      </c>
      <c r="D831" s="14" t="s">
        <v>225</v>
      </c>
      <c r="E831" s="14" t="s">
        <v>225</v>
      </c>
      <c r="F831" s="37" t="s">
        <v>548</v>
      </c>
      <c r="G831" s="8"/>
      <c r="H831" s="130">
        <f>H832</f>
        <v>10046</v>
      </c>
      <c r="I831" s="103">
        <f>I832</f>
        <v>10046</v>
      </c>
    </row>
    <row r="832" spans="1:9" ht="25.5">
      <c r="A832" s="156"/>
      <c r="B832" s="12" t="s">
        <v>347</v>
      </c>
      <c r="C832" s="7">
        <v>938</v>
      </c>
      <c r="D832" s="14" t="s">
        <v>225</v>
      </c>
      <c r="E832" s="14" t="s">
        <v>225</v>
      </c>
      <c r="F832" s="37" t="s">
        <v>548</v>
      </c>
      <c r="G832" s="56" t="s">
        <v>348</v>
      </c>
      <c r="H832" s="130">
        <v>10046</v>
      </c>
      <c r="I832" s="103">
        <v>10046</v>
      </c>
    </row>
    <row r="833" spans="1:9" s="51" customFormat="1" ht="25.5">
      <c r="A833" s="161" t="s">
        <v>193</v>
      </c>
      <c r="B833" s="80" t="s">
        <v>420</v>
      </c>
      <c r="C833" s="81">
        <v>938</v>
      </c>
      <c r="D833" s="82"/>
      <c r="E833" s="82"/>
      <c r="F833" s="82"/>
      <c r="G833" s="82"/>
      <c r="H833" s="138">
        <f aca="true" t="shared" si="66" ref="H833:I836">H834</f>
        <v>14682</v>
      </c>
      <c r="I833" s="112">
        <f t="shared" si="66"/>
        <v>14682</v>
      </c>
    </row>
    <row r="834" spans="1:9" ht="12.75">
      <c r="A834" s="156"/>
      <c r="B834" s="6" t="s">
        <v>534</v>
      </c>
      <c r="C834" s="7">
        <v>938</v>
      </c>
      <c r="D834" s="8" t="s">
        <v>225</v>
      </c>
      <c r="E834" s="8"/>
      <c r="F834" s="8"/>
      <c r="G834" s="8"/>
      <c r="H834" s="130">
        <f t="shared" si="66"/>
        <v>14682</v>
      </c>
      <c r="I834" s="103">
        <f t="shared" si="66"/>
        <v>14682</v>
      </c>
    </row>
    <row r="835" spans="1:9" ht="12.75">
      <c r="A835" s="156"/>
      <c r="B835" s="13" t="s">
        <v>245</v>
      </c>
      <c r="C835" s="7">
        <v>938</v>
      </c>
      <c r="D835" s="14" t="s">
        <v>225</v>
      </c>
      <c r="E835" s="14" t="s">
        <v>225</v>
      </c>
      <c r="F835" s="37"/>
      <c r="G835" s="37"/>
      <c r="H835" s="130">
        <f t="shared" si="66"/>
        <v>14682</v>
      </c>
      <c r="I835" s="103">
        <f t="shared" si="66"/>
        <v>14682</v>
      </c>
    </row>
    <row r="836" spans="1:9" ht="25.5">
      <c r="A836" s="156"/>
      <c r="B836" s="13" t="s">
        <v>497</v>
      </c>
      <c r="C836" s="7">
        <v>938</v>
      </c>
      <c r="D836" s="14" t="s">
        <v>225</v>
      </c>
      <c r="E836" s="14" t="s">
        <v>225</v>
      </c>
      <c r="F836" s="37" t="s">
        <v>547</v>
      </c>
      <c r="G836" s="37"/>
      <c r="H836" s="130">
        <f t="shared" si="66"/>
        <v>14682</v>
      </c>
      <c r="I836" s="103">
        <f t="shared" si="66"/>
        <v>14682</v>
      </c>
    </row>
    <row r="837" spans="1:9" ht="25.5">
      <c r="A837" s="156"/>
      <c r="B837" s="6" t="s">
        <v>416</v>
      </c>
      <c r="C837" s="7">
        <v>938</v>
      </c>
      <c r="D837" s="14" t="s">
        <v>225</v>
      </c>
      <c r="E837" s="14" t="s">
        <v>225</v>
      </c>
      <c r="F837" s="37" t="s">
        <v>289</v>
      </c>
      <c r="G837" s="37"/>
      <c r="H837" s="130">
        <f>H838+H840</f>
        <v>14682</v>
      </c>
      <c r="I837" s="103">
        <f>I838+I840</f>
        <v>14682</v>
      </c>
    </row>
    <row r="838" spans="1:9" ht="25.5">
      <c r="A838" s="156"/>
      <c r="B838" s="13" t="s">
        <v>393</v>
      </c>
      <c r="C838" s="7">
        <v>938</v>
      </c>
      <c r="D838" s="14" t="s">
        <v>225</v>
      </c>
      <c r="E838" s="14" t="s">
        <v>225</v>
      </c>
      <c r="F838" s="37" t="s">
        <v>396</v>
      </c>
      <c r="G838" s="8"/>
      <c r="H838" s="130">
        <f>H839</f>
        <v>12970</v>
      </c>
      <c r="I838" s="103">
        <f>I839</f>
        <v>12970</v>
      </c>
    </row>
    <row r="839" spans="1:9" ht="38.25">
      <c r="A839" s="156"/>
      <c r="B839" s="13" t="s">
        <v>394</v>
      </c>
      <c r="C839" s="7">
        <v>938</v>
      </c>
      <c r="D839" s="14" t="s">
        <v>225</v>
      </c>
      <c r="E839" s="14" t="s">
        <v>225</v>
      </c>
      <c r="F839" s="37" t="s">
        <v>396</v>
      </c>
      <c r="G839" s="8" t="s">
        <v>356</v>
      </c>
      <c r="H839" s="130">
        <v>12970</v>
      </c>
      <c r="I839" s="103">
        <v>12970</v>
      </c>
    </row>
    <row r="840" spans="1:9" ht="25.5">
      <c r="A840" s="156"/>
      <c r="B840" s="13" t="s">
        <v>395</v>
      </c>
      <c r="C840" s="7">
        <v>938</v>
      </c>
      <c r="D840" s="14" t="s">
        <v>225</v>
      </c>
      <c r="E840" s="14" t="s">
        <v>225</v>
      </c>
      <c r="F840" s="37" t="s">
        <v>397</v>
      </c>
      <c r="G840" s="8"/>
      <c r="H840" s="130">
        <f>H841</f>
        <v>1712</v>
      </c>
      <c r="I840" s="103">
        <f>I841</f>
        <v>1712</v>
      </c>
    </row>
    <row r="841" spans="1:9" ht="38.25">
      <c r="A841" s="156"/>
      <c r="B841" s="13" t="s">
        <v>394</v>
      </c>
      <c r="C841" s="7">
        <v>938</v>
      </c>
      <c r="D841" s="14" t="s">
        <v>225</v>
      </c>
      <c r="E841" s="14" t="s">
        <v>225</v>
      </c>
      <c r="F841" s="37" t="s">
        <v>397</v>
      </c>
      <c r="G841" s="8" t="s">
        <v>356</v>
      </c>
      <c r="H841" s="130">
        <v>1712</v>
      </c>
      <c r="I841" s="103">
        <v>1712</v>
      </c>
    </row>
    <row r="842" spans="1:9" ht="25.5">
      <c r="A842" s="159" t="s">
        <v>194</v>
      </c>
      <c r="B842" s="20" t="s">
        <v>247</v>
      </c>
      <c r="C842" s="10">
        <v>938</v>
      </c>
      <c r="D842" s="58"/>
      <c r="E842" s="58"/>
      <c r="F842" s="39"/>
      <c r="G842" s="39"/>
      <c r="H842" s="133">
        <f aca="true" t="shared" si="67" ref="H842:I844">H843</f>
        <v>12379</v>
      </c>
      <c r="I842" s="106">
        <f t="shared" si="67"/>
        <v>12379</v>
      </c>
    </row>
    <row r="843" spans="1:9" ht="12.75">
      <c r="A843" s="156"/>
      <c r="B843" s="6" t="s">
        <v>534</v>
      </c>
      <c r="C843" s="7">
        <v>938</v>
      </c>
      <c r="D843" s="14" t="s">
        <v>225</v>
      </c>
      <c r="E843" s="14"/>
      <c r="F843" s="37"/>
      <c r="G843" s="37"/>
      <c r="H843" s="130">
        <f t="shared" si="67"/>
        <v>12379</v>
      </c>
      <c r="I843" s="103">
        <f t="shared" si="67"/>
        <v>12379</v>
      </c>
    </row>
    <row r="844" spans="1:9" ht="12.75">
      <c r="A844" s="156"/>
      <c r="B844" s="13" t="s">
        <v>245</v>
      </c>
      <c r="C844" s="7">
        <v>938</v>
      </c>
      <c r="D844" s="14" t="s">
        <v>225</v>
      </c>
      <c r="E844" s="14" t="s">
        <v>225</v>
      </c>
      <c r="F844" s="37"/>
      <c r="G844" s="37"/>
      <c r="H844" s="130">
        <f t="shared" si="67"/>
        <v>12379</v>
      </c>
      <c r="I844" s="103">
        <f t="shared" si="67"/>
        <v>12379</v>
      </c>
    </row>
    <row r="845" spans="1:9" ht="25.5">
      <c r="A845" s="156"/>
      <c r="B845" s="6" t="s">
        <v>549</v>
      </c>
      <c r="C845" s="7">
        <v>938</v>
      </c>
      <c r="D845" s="14" t="s">
        <v>225</v>
      </c>
      <c r="E845" s="14" t="s">
        <v>225</v>
      </c>
      <c r="F845" s="37" t="s">
        <v>550</v>
      </c>
      <c r="G845" s="37"/>
      <c r="H845" s="130">
        <f>H846</f>
        <v>12379</v>
      </c>
      <c r="I845" s="103">
        <f>I846</f>
        <v>12379</v>
      </c>
    </row>
    <row r="846" spans="1:9" ht="25.5">
      <c r="A846" s="156"/>
      <c r="B846" s="6" t="s">
        <v>416</v>
      </c>
      <c r="C846" s="7">
        <v>938</v>
      </c>
      <c r="D846" s="14" t="s">
        <v>225</v>
      </c>
      <c r="E846" s="14" t="s">
        <v>225</v>
      </c>
      <c r="F846" s="37" t="s">
        <v>552</v>
      </c>
      <c r="G846" s="37"/>
      <c r="H846" s="130">
        <f>H848+H850+H852</f>
        <v>12379</v>
      </c>
      <c r="I846" s="103">
        <f>I848+I850+I852</f>
        <v>12379</v>
      </c>
    </row>
    <row r="847" spans="1:9" ht="25.5">
      <c r="A847" s="156"/>
      <c r="B847" s="13" t="s">
        <v>393</v>
      </c>
      <c r="C847" s="7">
        <v>938</v>
      </c>
      <c r="D847" s="14" t="s">
        <v>225</v>
      </c>
      <c r="E847" s="14" t="s">
        <v>225</v>
      </c>
      <c r="F847" s="37" t="s">
        <v>398</v>
      </c>
      <c r="G847" s="8"/>
      <c r="H847" s="130">
        <f>H848</f>
        <v>11037</v>
      </c>
      <c r="I847" s="103">
        <f>I848</f>
        <v>11037</v>
      </c>
    </row>
    <row r="848" spans="1:9" ht="38.25">
      <c r="A848" s="156"/>
      <c r="B848" s="13" t="s">
        <v>394</v>
      </c>
      <c r="C848" s="7">
        <v>938</v>
      </c>
      <c r="D848" s="14" t="s">
        <v>225</v>
      </c>
      <c r="E848" s="14" t="s">
        <v>225</v>
      </c>
      <c r="F848" s="37" t="s">
        <v>398</v>
      </c>
      <c r="G848" s="8" t="s">
        <v>356</v>
      </c>
      <c r="H848" s="130">
        <v>11037</v>
      </c>
      <c r="I848" s="103">
        <v>11037</v>
      </c>
    </row>
    <row r="849" spans="1:9" ht="25.5">
      <c r="A849" s="156"/>
      <c r="B849" s="13" t="s">
        <v>395</v>
      </c>
      <c r="C849" s="7">
        <v>938</v>
      </c>
      <c r="D849" s="14" t="s">
        <v>225</v>
      </c>
      <c r="E849" s="14" t="s">
        <v>225</v>
      </c>
      <c r="F849" s="37" t="s">
        <v>399</v>
      </c>
      <c r="G849" s="8"/>
      <c r="H849" s="130">
        <f>H850</f>
        <v>391</v>
      </c>
      <c r="I849" s="103">
        <f>I850</f>
        <v>391</v>
      </c>
    </row>
    <row r="850" spans="1:9" ht="38.25">
      <c r="A850" s="156"/>
      <c r="B850" s="13" t="s">
        <v>394</v>
      </c>
      <c r="C850" s="7">
        <v>938</v>
      </c>
      <c r="D850" s="14" t="s">
        <v>225</v>
      </c>
      <c r="E850" s="14" t="s">
        <v>225</v>
      </c>
      <c r="F850" s="37" t="s">
        <v>399</v>
      </c>
      <c r="G850" s="8" t="s">
        <v>356</v>
      </c>
      <c r="H850" s="130">
        <v>391</v>
      </c>
      <c r="I850" s="103">
        <v>391</v>
      </c>
    </row>
    <row r="851" spans="1:9" ht="25.5">
      <c r="A851" s="156"/>
      <c r="B851" s="13" t="s">
        <v>409</v>
      </c>
      <c r="C851" s="7">
        <v>938</v>
      </c>
      <c r="D851" s="14" t="s">
        <v>225</v>
      </c>
      <c r="E851" s="14" t="s">
        <v>225</v>
      </c>
      <c r="F851" s="37" t="s">
        <v>410</v>
      </c>
      <c r="G851" s="8"/>
      <c r="H851" s="130">
        <f>H852</f>
        <v>951</v>
      </c>
      <c r="I851" s="103">
        <f>I852</f>
        <v>951</v>
      </c>
    </row>
    <row r="852" spans="1:9" ht="38.25">
      <c r="A852" s="156"/>
      <c r="B852" s="13" t="s">
        <v>394</v>
      </c>
      <c r="C852" s="7">
        <v>938</v>
      </c>
      <c r="D852" s="14" t="s">
        <v>225</v>
      </c>
      <c r="E852" s="14" t="s">
        <v>225</v>
      </c>
      <c r="F852" s="37" t="s">
        <v>410</v>
      </c>
      <c r="G852" s="8" t="s">
        <v>356</v>
      </c>
      <c r="H852" s="130">
        <v>951</v>
      </c>
      <c r="I852" s="103">
        <v>951</v>
      </c>
    </row>
    <row r="853" spans="1:9" ht="25.5">
      <c r="A853" s="161" t="s">
        <v>196</v>
      </c>
      <c r="B853" s="9" t="s">
        <v>88</v>
      </c>
      <c r="C853" s="10">
        <v>953</v>
      </c>
      <c r="D853" s="14"/>
      <c r="E853" s="14"/>
      <c r="F853" s="37"/>
      <c r="G853" s="8"/>
      <c r="H853" s="133">
        <f>H854+H874+H868+H862</f>
        <v>181197.7</v>
      </c>
      <c r="I853" s="106">
        <f>I854+I874+I868+I862</f>
        <v>199285</v>
      </c>
    </row>
    <row r="854" spans="1:9" ht="12.75">
      <c r="A854" s="156"/>
      <c r="B854" s="17" t="s">
        <v>244</v>
      </c>
      <c r="C854" s="21">
        <v>953</v>
      </c>
      <c r="D854" s="22" t="s">
        <v>302</v>
      </c>
      <c r="E854" s="14"/>
      <c r="F854" s="37"/>
      <c r="G854" s="8"/>
      <c r="H854" s="130">
        <f>H855</f>
        <v>45944</v>
      </c>
      <c r="I854" s="103">
        <f>I855</f>
        <v>45944</v>
      </c>
    </row>
    <row r="855" spans="1:9" ht="12.75">
      <c r="A855" s="156"/>
      <c r="B855" s="17" t="s">
        <v>303</v>
      </c>
      <c r="C855" s="21">
        <v>953</v>
      </c>
      <c r="D855" s="22" t="s">
        <v>302</v>
      </c>
      <c r="E855" s="14" t="s">
        <v>231</v>
      </c>
      <c r="F855" s="37"/>
      <c r="G855" s="8"/>
      <c r="H855" s="130">
        <f>H856</f>
        <v>45944</v>
      </c>
      <c r="I855" s="103">
        <f>I856</f>
        <v>45944</v>
      </c>
    </row>
    <row r="856" spans="1:9" ht="51">
      <c r="A856" s="156"/>
      <c r="B856" s="17" t="s">
        <v>357</v>
      </c>
      <c r="C856" s="21">
        <v>953</v>
      </c>
      <c r="D856" s="22" t="s">
        <v>302</v>
      </c>
      <c r="E856" s="14" t="s">
        <v>231</v>
      </c>
      <c r="F856" s="37" t="s">
        <v>358</v>
      </c>
      <c r="G856" s="8"/>
      <c r="H856" s="130">
        <f>H857+H859</f>
        <v>45944</v>
      </c>
      <c r="I856" s="103">
        <f>I857+I859</f>
        <v>45944</v>
      </c>
    </row>
    <row r="857" spans="1:9" ht="38.25">
      <c r="A857" s="156"/>
      <c r="B857" s="17" t="s">
        <v>404</v>
      </c>
      <c r="C857" s="21">
        <v>953</v>
      </c>
      <c r="D857" s="22" t="s">
        <v>302</v>
      </c>
      <c r="E857" s="14" t="s">
        <v>231</v>
      </c>
      <c r="F857" s="37" t="s">
        <v>407</v>
      </c>
      <c r="G857" s="8"/>
      <c r="H857" s="130">
        <f>H858</f>
        <v>433</v>
      </c>
      <c r="I857" s="103">
        <f>I858</f>
        <v>433</v>
      </c>
    </row>
    <row r="858" spans="1:9" ht="76.5">
      <c r="A858" s="156"/>
      <c r="B858" s="17" t="s">
        <v>405</v>
      </c>
      <c r="C858" s="21">
        <v>953</v>
      </c>
      <c r="D858" s="22" t="s">
        <v>302</v>
      </c>
      <c r="E858" s="14" t="s">
        <v>231</v>
      </c>
      <c r="F858" s="37" t="s">
        <v>407</v>
      </c>
      <c r="G858" s="8" t="s">
        <v>348</v>
      </c>
      <c r="H858" s="130">
        <v>433</v>
      </c>
      <c r="I858" s="103">
        <v>433</v>
      </c>
    </row>
    <row r="859" spans="1:9" ht="38.25">
      <c r="A859" s="156"/>
      <c r="B859" s="17" t="s">
        <v>513</v>
      </c>
      <c r="C859" s="21">
        <v>953</v>
      </c>
      <c r="D859" s="22" t="s">
        <v>302</v>
      </c>
      <c r="E859" s="14" t="s">
        <v>231</v>
      </c>
      <c r="F859" s="37" t="s">
        <v>89</v>
      </c>
      <c r="G859" s="8"/>
      <c r="H859" s="130">
        <f>H860+H861</f>
        <v>45511</v>
      </c>
      <c r="I859" s="103">
        <f>I860+I861</f>
        <v>45511</v>
      </c>
    </row>
    <row r="860" spans="1:9" ht="25.5">
      <c r="A860" s="156"/>
      <c r="B860" s="17" t="s">
        <v>347</v>
      </c>
      <c r="C860" s="21">
        <v>953</v>
      </c>
      <c r="D860" s="22" t="s">
        <v>302</v>
      </c>
      <c r="E860" s="14" t="s">
        <v>231</v>
      </c>
      <c r="F860" s="37" t="s">
        <v>89</v>
      </c>
      <c r="G860" s="8" t="s">
        <v>348</v>
      </c>
      <c r="H860" s="130">
        <v>15538</v>
      </c>
      <c r="I860" s="103">
        <v>15538</v>
      </c>
    </row>
    <row r="861" spans="1:9" ht="76.5">
      <c r="A861" s="156"/>
      <c r="B861" s="17" t="s">
        <v>406</v>
      </c>
      <c r="C861" s="21">
        <v>953</v>
      </c>
      <c r="D861" s="22" t="s">
        <v>302</v>
      </c>
      <c r="E861" s="14" t="s">
        <v>231</v>
      </c>
      <c r="F861" s="37" t="s">
        <v>89</v>
      </c>
      <c r="G861" s="8" t="s">
        <v>348</v>
      </c>
      <c r="H861" s="130">
        <v>29973</v>
      </c>
      <c r="I861" s="103">
        <v>29973</v>
      </c>
    </row>
    <row r="862" spans="1:9" ht="12.75">
      <c r="A862" s="160"/>
      <c r="B862" s="74" t="s">
        <v>212</v>
      </c>
      <c r="C862" s="21">
        <v>953</v>
      </c>
      <c r="D862" s="76" t="s">
        <v>233</v>
      </c>
      <c r="E862" s="76"/>
      <c r="F862" s="78"/>
      <c r="G862" s="77"/>
      <c r="H862" s="131">
        <f>H863</f>
        <v>32155.2</v>
      </c>
      <c r="I862" s="104">
        <f>I863</f>
        <v>50242.5</v>
      </c>
    </row>
    <row r="863" spans="1:9" ht="12.75">
      <c r="A863" s="160"/>
      <c r="B863" s="74" t="s">
        <v>1</v>
      </c>
      <c r="C863" s="21">
        <v>953</v>
      </c>
      <c r="D863" s="76" t="s">
        <v>233</v>
      </c>
      <c r="E863" s="76" t="s">
        <v>302</v>
      </c>
      <c r="F863" s="78"/>
      <c r="G863" s="77"/>
      <c r="H863" s="131">
        <f>H864</f>
        <v>32155.2</v>
      </c>
      <c r="I863" s="104">
        <f>I864</f>
        <v>50242.5</v>
      </c>
    </row>
    <row r="864" spans="1:9" ht="12.75">
      <c r="A864" s="160"/>
      <c r="B864" s="74" t="s">
        <v>510</v>
      </c>
      <c r="C864" s="21">
        <v>953</v>
      </c>
      <c r="D864" s="76" t="s">
        <v>233</v>
      </c>
      <c r="E864" s="76" t="s">
        <v>302</v>
      </c>
      <c r="F864" s="78" t="s">
        <v>517</v>
      </c>
      <c r="G864" s="77"/>
      <c r="H864" s="131">
        <f aca="true" t="shared" si="68" ref="H864:I866">H865</f>
        <v>32155.2</v>
      </c>
      <c r="I864" s="104">
        <f t="shared" si="68"/>
        <v>50242.5</v>
      </c>
    </row>
    <row r="865" spans="1:9" ht="114.75">
      <c r="A865" s="160"/>
      <c r="B865" s="74" t="s">
        <v>128</v>
      </c>
      <c r="C865" s="21">
        <v>953</v>
      </c>
      <c r="D865" s="76" t="s">
        <v>233</v>
      </c>
      <c r="E865" s="76" t="s">
        <v>302</v>
      </c>
      <c r="F865" s="78" t="s">
        <v>101</v>
      </c>
      <c r="G865" s="77"/>
      <c r="H865" s="131">
        <f t="shared" si="68"/>
        <v>32155.2</v>
      </c>
      <c r="I865" s="104">
        <f t="shared" si="68"/>
        <v>50242.5</v>
      </c>
    </row>
    <row r="866" spans="1:9" ht="140.25">
      <c r="A866" s="160"/>
      <c r="B866" s="74" t="s">
        <v>460</v>
      </c>
      <c r="C866" s="21">
        <v>953</v>
      </c>
      <c r="D866" s="76" t="s">
        <v>233</v>
      </c>
      <c r="E866" s="76" t="s">
        <v>302</v>
      </c>
      <c r="F866" s="78" t="s">
        <v>100</v>
      </c>
      <c r="G866" s="77"/>
      <c r="H866" s="131">
        <f t="shared" si="68"/>
        <v>32155.2</v>
      </c>
      <c r="I866" s="104">
        <f t="shared" si="68"/>
        <v>50242.5</v>
      </c>
    </row>
    <row r="867" spans="1:9" ht="165.75">
      <c r="A867" s="160"/>
      <c r="B867" s="74" t="s">
        <v>461</v>
      </c>
      <c r="C867" s="21">
        <v>953</v>
      </c>
      <c r="D867" s="76" t="s">
        <v>233</v>
      </c>
      <c r="E867" s="76" t="s">
        <v>302</v>
      </c>
      <c r="F867" s="78" t="s">
        <v>100</v>
      </c>
      <c r="G867" s="77" t="s">
        <v>31</v>
      </c>
      <c r="H867" s="131">
        <v>32155.2</v>
      </c>
      <c r="I867" s="104">
        <v>50242.5</v>
      </c>
    </row>
    <row r="868" spans="1:9" ht="12.75">
      <c r="A868" s="156"/>
      <c r="B868" s="6" t="s">
        <v>534</v>
      </c>
      <c r="C868" s="75">
        <v>953</v>
      </c>
      <c r="D868" s="14" t="s">
        <v>225</v>
      </c>
      <c r="E868" s="14"/>
      <c r="F868" s="37"/>
      <c r="G868" s="25"/>
      <c r="H868" s="130">
        <f>H869</f>
        <v>1901.6</v>
      </c>
      <c r="I868" s="103">
        <f>I869</f>
        <v>1901.6</v>
      </c>
    </row>
    <row r="869" spans="1:9" ht="12.75">
      <c r="A869" s="156"/>
      <c r="B869" s="13" t="s">
        <v>245</v>
      </c>
      <c r="C869" s="21">
        <v>953</v>
      </c>
      <c r="D869" s="14" t="s">
        <v>225</v>
      </c>
      <c r="E869" s="14" t="s">
        <v>225</v>
      </c>
      <c r="F869" s="37"/>
      <c r="G869" s="25"/>
      <c r="H869" s="130">
        <f>H870</f>
        <v>1901.6</v>
      </c>
      <c r="I869" s="103">
        <f>I870</f>
        <v>1901.6</v>
      </c>
    </row>
    <row r="870" spans="1:9" ht="25.5">
      <c r="A870" s="156"/>
      <c r="B870" s="13" t="s">
        <v>549</v>
      </c>
      <c r="C870" s="21">
        <v>953</v>
      </c>
      <c r="D870" s="14" t="s">
        <v>225</v>
      </c>
      <c r="E870" s="14" t="s">
        <v>225</v>
      </c>
      <c r="F870" s="37" t="s">
        <v>550</v>
      </c>
      <c r="G870" s="25"/>
      <c r="H870" s="130">
        <f aca="true" t="shared" si="69" ref="H870:I872">H871</f>
        <v>1901.6</v>
      </c>
      <c r="I870" s="103">
        <f t="shared" si="69"/>
        <v>1901.6</v>
      </c>
    </row>
    <row r="871" spans="1:9" ht="12.75">
      <c r="A871" s="156"/>
      <c r="B871" s="13" t="s">
        <v>527</v>
      </c>
      <c r="C871" s="21">
        <v>953</v>
      </c>
      <c r="D871" s="14" t="s">
        <v>225</v>
      </c>
      <c r="E871" s="14" t="s">
        <v>225</v>
      </c>
      <c r="F871" s="37" t="s">
        <v>526</v>
      </c>
      <c r="G871" s="25"/>
      <c r="H871" s="130">
        <f t="shared" si="69"/>
        <v>1901.6</v>
      </c>
      <c r="I871" s="103">
        <f t="shared" si="69"/>
        <v>1901.6</v>
      </c>
    </row>
    <row r="872" spans="1:9" ht="102">
      <c r="A872" s="156"/>
      <c r="B872" s="13" t="s">
        <v>610</v>
      </c>
      <c r="C872" s="21">
        <v>953</v>
      </c>
      <c r="D872" s="14" t="s">
        <v>225</v>
      </c>
      <c r="E872" s="14" t="s">
        <v>225</v>
      </c>
      <c r="F872" s="37" t="s">
        <v>389</v>
      </c>
      <c r="G872" s="25"/>
      <c r="H872" s="130">
        <f t="shared" si="69"/>
        <v>1901.6</v>
      </c>
      <c r="I872" s="103">
        <f t="shared" si="69"/>
        <v>1901.6</v>
      </c>
    </row>
    <row r="873" spans="1:9" ht="114.75">
      <c r="A873" s="156"/>
      <c r="B873" s="121" t="s">
        <v>611</v>
      </c>
      <c r="C873" s="21">
        <v>953</v>
      </c>
      <c r="D873" s="14" t="s">
        <v>225</v>
      </c>
      <c r="E873" s="14" t="s">
        <v>225</v>
      </c>
      <c r="F873" s="37" t="s">
        <v>389</v>
      </c>
      <c r="G873" s="25" t="s">
        <v>628</v>
      </c>
      <c r="H873" s="130">
        <v>1901.6</v>
      </c>
      <c r="I873" s="103">
        <v>1901.6</v>
      </c>
    </row>
    <row r="874" spans="1:9" ht="12.75">
      <c r="A874" s="156"/>
      <c r="B874" s="12" t="s">
        <v>239</v>
      </c>
      <c r="C874" s="21">
        <v>953</v>
      </c>
      <c r="D874" s="8" t="s">
        <v>109</v>
      </c>
      <c r="E874" s="8"/>
      <c r="F874" s="37"/>
      <c r="G874" s="25"/>
      <c r="H874" s="130">
        <f aca="true" t="shared" si="70" ref="H874:I876">H875</f>
        <v>101196.9</v>
      </c>
      <c r="I874" s="103">
        <f t="shared" si="70"/>
        <v>101196.9</v>
      </c>
    </row>
    <row r="875" spans="1:9" ht="12.75">
      <c r="A875" s="90"/>
      <c r="B875" s="24" t="s">
        <v>493</v>
      </c>
      <c r="C875" s="21">
        <v>953</v>
      </c>
      <c r="D875" s="25" t="s">
        <v>109</v>
      </c>
      <c r="E875" s="25" t="s">
        <v>234</v>
      </c>
      <c r="F875" s="25"/>
      <c r="G875" s="25"/>
      <c r="H875" s="137">
        <f t="shared" si="70"/>
        <v>101196.9</v>
      </c>
      <c r="I875" s="107">
        <f t="shared" si="70"/>
        <v>101196.9</v>
      </c>
    </row>
    <row r="876" spans="1:9" ht="25.5">
      <c r="A876" s="90"/>
      <c r="B876" s="6" t="s">
        <v>476</v>
      </c>
      <c r="C876" s="21">
        <v>953</v>
      </c>
      <c r="D876" s="25" t="s">
        <v>109</v>
      </c>
      <c r="E876" s="25" t="s">
        <v>234</v>
      </c>
      <c r="F876" s="25" t="s">
        <v>477</v>
      </c>
      <c r="G876" s="25"/>
      <c r="H876" s="130">
        <f t="shared" si="70"/>
        <v>101196.9</v>
      </c>
      <c r="I876" s="103">
        <f t="shared" si="70"/>
        <v>101196.9</v>
      </c>
    </row>
    <row r="877" spans="1:9" ht="102">
      <c r="A877" s="90"/>
      <c r="B877" s="92" t="s">
        <v>595</v>
      </c>
      <c r="C877" s="21">
        <v>953</v>
      </c>
      <c r="D877" s="25" t="s">
        <v>109</v>
      </c>
      <c r="E877" s="25" t="s">
        <v>234</v>
      </c>
      <c r="F877" s="25" t="s">
        <v>6</v>
      </c>
      <c r="G877" s="25"/>
      <c r="H877" s="130">
        <f>H878+H880</f>
        <v>101196.9</v>
      </c>
      <c r="I877" s="103">
        <f>I878+I880</f>
        <v>101196.9</v>
      </c>
    </row>
    <row r="878" spans="1:9" ht="76.5">
      <c r="A878" s="90"/>
      <c r="B878" s="17" t="s">
        <v>593</v>
      </c>
      <c r="C878" s="21">
        <v>953</v>
      </c>
      <c r="D878" s="25" t="s">
        <v>109</v>
      </c>
      <c r="E878" s="25" t="s">
        <v>234</v>
      </c>
      <c r="F878" s="25" t="s">
        <v>7</v>
      </c>
      <c r="G878" s="25"/>
      <c r="H878" s="130">
        <f>H879</f>
        <v>80893.3</v>
      </c>
      <c r="I878" s="103">
        <f>I879</f>
        <v>80893.3</v>
      </c>
    </row>
    <row r="879" spans="1:9" ht="89.25">
      <c r="A879" s="90"/>
      <c r="B879" s="17" t="s">
        <v>592</v>
      </c>
      <c r="C879" s="21">
        <v>953</v>
      </c>
      <c r="D879" s="25" t="s">
        <v>109</v>
      </c>
      <c r="E879" s="25" t="s">
        <v>234</v>
      </c>
      <c r="F879" s="25" t="s">
        <v>7</v>
      </c>
      <c r="G879" s="25" t="s">
        <v>523</v>
      </c>
      <c r="H879" s="130">
        <v>80893.3</v>
      </c>
      <c r="I879" s="103">
        <v>80893.3</v>
      </c>
    </row>
    <row r="880" spans="1:9" ht="63.75">
      <c r="A880" s="90"/>
      <c r="B880" s="17" t="s">
        <v>470</v>
      </c>
      <c r="C880" s="21">
        <v>953</v>
      </c>
      <c r="D880" s="25" t="s">
        <v>109</v>
      </c>
      <c r="E880" s="25" t="s">
        <v>234</v>
      </c>
      <c r="F880" s="25" t="s">
        <v>270</v>
      </c>
      <c r="G880" s="25"/>
      <c r="H880" s="130">
        <f>H881</f>
        <v>20303.6</v>
      </c>
      <c r="I880" s="103">
        <f>I881</f>
        <v>20303.6</v>
      </c>
    </row>
    <row r="881" spans="1:9" ht="89.25">
      <c r="A881" s="90"/>
      <c r="B881" s="17" t="s">
        <v>591</v>
      </c>
      <c r="C881" s="21">
        <v>953</v>
      </c>
      <c r="D881" s="25" t="s">
        <v>109</v>
      </c>
      <c r="E881" s="25" t="s">
        <v>234</v>
      </c>
      <c r="F881" s="25" t="s">
        <v>270</v>
      </c>
      <c r="G881" s="25" t="s">
        <v>523</v>
      </c>
      <c r="H881" s="130">
        <v>20303.6</v>
      </c>
      <c r="I881" s="103">
        <v>20303.6</v>
      </c>
    </row>
    <row r="882" spans="1:9" ht="25.5">
      <c r="A882" s="170" t="s">
        <v>197</v>
      </c>
      <c r="B882" s="80" t="s">
        <v>569</v>
      </c>
      <c r="C882" s="10">
        <v>950</v>
      </c>
      <c r="D882" s="11"/>
      <c r="E882" s="11"/>
      <c r="F882" s="11"/>
      <c r="G882" s="11"/>
      <c r="H882" s="133">
        <f>H883+H889</f>
        <v>597067.9</v>
      </c>
      <c r="I882" s="106">
        <f>I883+I889</f>
        <v>597067.9</v>
      </c>
    </row>
    <row r="883" spans="1:9" ht="12.75" collapsed="1">
      <c r="A883" s="159" t="s">
        <v>198</v>
      </c>
      <c r="B883" s="80" t="s">
        <v>570</v>
      </c>
      <c r="C883" s="10">
        <v>950</v>
      </c>
      <c r="D883" s="11"/>
      <c r="E883" s="11"/>
      <c r="F883" s="11"/>
      <c r="G883" s="11"/>
      <c r="H883" s="142">
        <f>H884</f>
        <v>19404</v>
      </c>
      <c r="I883" s="110">
        <f>I884</f>
        <v>19404</v>
      </c>
    </row>
    <row r="884" spans="1:9" ht="12.75">
      <c r="A884" s="170"/>
      <c r="B884" s="27" t="s">
        <v>248</v>
      </c>
      <c r="C884" s="21">
        <v>950</v>
      </c>
      <c r="D884" s="22" t="s">
        <v>234</v>
      </c>
      <c r="E884" s="11"/>
      <c r="F884" s="11"/>
      <c r="G884" s="11"/>
      <c r="H884" s="139">
        <f>H885</f>
        <v>19404</v>
      </c>
      <c r="I884" s="108">
        <f>I885</f>
        <v>19404</v>
      </c>
    </row>
    <row r="885" spans="1:9" ht="12.75">
      <c r="A885" s="90"/>
      <c r="B885" s="27" t="s">
        <v>223</v>
      </c>
      <c r="C885" s="21">
        <v>950</v>
      </c>
      <c r="D885" s="22" t="s">
        <v>234</v>
      </c>
      <c r="E885" s="8" t="s">
        <v>224</v>
      </c>
      <c r="F885" s="8"/>
      <c r="G885" s="8"/>
      <c r="H885" s="139">
        <f aca="true" t="shared" si="71" ref="H885:I887">H886</f>
        <v>19404</v>
      </c>
      <c r="I885" s="108">
        <f t="shared" si="71"/>
        <v>19404</v>
      </c>
    </row>
    <row r="886" spans="1:9" ht="51">
      <c r="A886" s="90"/>
      <c r="B886" s="17" t="s">
        <v>357</v>
      </c>
      <c r="C886" s="21">
        <v>950</v>
      </c>
      <c r="D886" s="22" t="s">
        <v>234</v>
      </c>
      <c r="E886" s="8" t="s">
        <v>224</v>
      </c>
      <c r="F886" s="8" t="s">
        <v>358</v>
      </c>
      <c r="G886" s="8"/>
      <c r="H886" s="139">
        <f t="shared" si="71"/>
        <v>19404</v>
      </c>
      <c r="I886" s="108">
        <f t="shared" si="71"/>
        <v>19404</v>
      </c>
    </row>
    <row r="887" spans="1:9" ht="12.75">
      <c r="A887" s="90"/>
      <c r="B887" s="17" t="s">
        <v>624</v>
      </c>
      <c r="C887" s="21">
        <v>950</v>
      </c>
      <c r="D887" s="22" t="s">
        <v>234</v>
      </c>
      <c r="E887" s="8" t="s">
        <v>224</v>
      </c>
      <c r="F887" s="8" t="s">
        <v>625</v>
      </c>
      <c r="G887" s="8"/>
      <c r="H887" s="139">
        <f t="shared" si="71"/>
        <v>19404</v>
      </c>
      <c r="I887" s="108">
        <f t="shared" si="71"/>
        <v>19404</v>
      </c>
    </row>
    <row r="888" spans="1:9" ht="25.5">
      <c r="A888" s="90"/>
      <c r="B888" s="12" t="s">
        <v>347</v>
      </c>
      <c r="C888" s="21">
        <v>950</v>
      </c>
      <c r="D888" s="22" t="s">
        <v>234</v>
      </c>
      <c r="E888" s="8" t="s">
        <v>224</v>
      </c>
      <c r="F888" s="8" t="s">
        <v>625</v>
      </c>
      <c r="G888" s="8" t="s">
        <v>348</v>
      </c>
      <c r="H888" s="139">
        <v>19404</v>
      </c>
      <c r="I888" s="108">
        <v>19404</v>
      </c>
    </row>
    <row r="889" spans="1:9" ht="25.5" collapsed="1">
      <c r="A889" s="159" t="s">
        <v>199</v>
      </c>
      <c r="B889" s="9" t="s">
        <v>294</v>
      </c>
      <c r="C889" s="10">
        <v>950</v>
      </c>
      <c r="D889" s="11"/>
      <c r="E889" s="11"/>
      <c r="F889" s="11"/>
      <c r="G889" s="11"/>
      <c r="H889" s="142">
        <f>H890</f>
        <v>577663.9</v>
      </c>
      <c r="I889" s="110">
        <f>I890</f>
        <v>577663.9</v>
      </c>
    </row>
    <row r="890" spans="1:9" ht="12.75">
      <c r="A890" s="165"/>
      <c r="B890" s="16" t="s">
        <v>212</v>
      </c>
      <c r="C890" s="7">
        <v>950</v>
      </c>
      <c r="D890" s="8" t="s">
        <v>233</v>
      </c>
      <c r="E890" s="8"/>
      <c r="F890" s="8"/>
      <c r="G890" s="22"/>
      <c r="H890" s="125">
        <f>H896+H891+H908</f>
        <v>577663.9</v>
      </c>
      <c r="I890" s="111">
        <f>I896+I891+I908</f>
        <v>577663.9</v>
      </c>
    </row>
    <row r="891" spans="1:9" ht="12.75">
      <c r="A891" s="165"/>
      <c r="B891" s="27" t="s">
        <v>250</v>
      </c>
      <c r="C891" s="88">
        <v>950</v>
      </c>
      <c r="D891" s="56" t="s">
        <v>233</v>
      </c>
      <c r="E891" s="56" t="s">
        <v>215</v>
      </c>
      <c r="F891" s="56"/>
      <c r="G891" s="56"/>
      <c r="H891" s="125">
        <f aca="true" t="shared" si="72" ref="H891:I894">H892</f>
        <v>150</v>
      </c>
      <c r="I891" s="111">
        <f t="shared" si="72"/>
        <v>150</v>
      </c>
    </row>
    <row r="892" spans="1:9" ht="38.25">
      <c r="A892" s="165"/>
      <c r="B892" s="15" t="s">
        <v>521</v>
      </c>
      <c r="C892" s="7">
        <v>950</v>
      </c>
      <c r="D892" s="56" t="s">
        <v>233</v>
      </c>
      <c r="E892" s="56" t="s">
        <v>215</v>
      </c>
      <c r="F892" s="8" t="s">
        <v>12</v>
      </c>
      <c r="G892" s="8"/>
      <c r="H892" s="125">
        <f t="shared" si="72"/>
        <v>150</v>
      </c>
      <c r="I892" s="111">
        <f t="shared" si="72"/>
        <v>150</v>
      </c>
    </row>
    <row r="893" spans="1:9" ht="63.75">
      <c r="A893" s="165"/>
      <c r="B893" s="15" t="s">
        <v>618</v>
      </c>
      <c r="C893" s="7">
        <v>950</v>
      </c>
      <c r="D893" s="56" t="s">
        <v>233</v>
      </c>
      <c r="E893" s="56" t="s">
        <v>215</v>
      </c>
      <c r="F893" s="8" t="s">
        <v>13</v>
      </c>
      <c r="G893" s="8"/>
      <c r="H893" s="125">
        <f t="shared" si="72"/>
        <v>150</v>
      </c>
      <c r="I893" s="111">
        <f t="shared" si="72"/>
        <v>150</v>
      </c>
    </row>
    <row r="894" spans="1:9" ht="38.25">
      <c r="A894" s="165"/>
      <c r="B894" s="15" t="s">
        <v>291</v>
      </c>
      <c r="C894" s="7">
        <v>950</v>
      </c>
      <c r="D894" s="56" t="s">
        <v>233</v>
      </c>
      <c r="E894" s="56" t="s">
        <v>215</v>
      </c>
      <c r="F894" s="8" t="s">
        <v>14</v>
      </c>
      <c r="G894" s="8"/>
      <c r="H894" s="125">
        <f t="shared" si="72"/>
        <v>150</v>
      </c>
      <c r="I894" s="111">
        <f t="shared" si="72"/>
        <v>150</v>
      </c>
    </row>
    <row r="895" spans="1:9" ht="12.75">
      <c r="A895" s="165"/>
      <c r="B895" s="15" t="s">
        <v>30</v>
      </c>
      <c r="C895" s="7">
        <v>950</v>
      </c>
      <c r="D895" s="56" t="s">
        <v>233</v>
      </c>
      <c r="E895" s="56" t="s">
        <v>215</v>
      </c>
      <c r="F895" s="8" t="s">
        <v>14</v>
      </c>
      <c r="G895" s="8" t="s">
        <v>31</v>
      </c>
      <c r="H895" s="125">
        <v>150</v>
      </c>
      <c r="I895" s="111">
        <v>150</v>
      </c>
    </row>
    <row r="896" spans="1:9" s="46" customFormat="1" ht="12.75">
      <c r="A896" s="163"/>
      <c r="B896" s="6" t="s">
        <v>629</v>
      </c>
      <c r="C896" s="7">
        <v>950</v>
      </c>
      <c r="D896" s="22" t="s">
        <v>233</v>
      </c>
      <c r="E896" s="22" t="s">
        <v>211</v>
      </c>
      <c r="F896" s="22"/>
      <c r="G896" s="22"/>
      <c r="H896" s="125">
        <f>H897+H905</f>
        <v>546850</v>
      </c>
      <c r="I896" s="111">
        <f>I897+I905</f>
        <v>546850</v>
      </c>
    </row>
    <row r="897" spans="1:9" s="46" customFormat="1" ht="12.75">
      <c r="A897" s="165"/>
      <c r="B897" s="6" t="s">
        <v>629</v>
      </c>
      <c r="C897" s="7">
        <v>950</v>
      </c>
      <c r="D897" s="22" t="s">
        <v>233</v>
      </c>
      <c r="E897" s="22" t="s">
        <v>211</v>
      </c>
      <c r="F897" s="8" t="s">
        <v>630</v>
      </c>
      <c r="G897" s="22"/>
      <c r="H897" s="125">
        <f>H898+H903+H900</f>
        <v>536050</v>
      </c>
      <c r="I897" s="111">
        <f>I898+I903+I900</f>
        <v>546850</v>
      </c>
    </row>
    <row r="898" spans="1:9" ht="12.75">
      <c r="A898" s="156"/>
      <c r="B898" s="6" t="s">
        <v>672</v>
      </c>
      <c r="C898" s="7">
        <v>950</v>
      </c>
      <c r="D898" s="8" t="s">
        <v>233</v>
      </c>
      <c r="E898" s="8" t="s">
        <v>211</v>
      </c>
      <c r="F898" s="8" t="s">
        <v>673</v>
      </c>
      <c r="G898" s="8"/>
      <c r="H898" s="130">
        <f>H899</f>
        <v>4000</v>
      </c>
      <c r="I898" s="103">
        <f>I899</f>
        <v>4000</v>
      </c>
    </row>
    <row r="899" spans="1:9" s="46" customFormat="1" ht="12.75">
      <c r="A899" s="165"/>
      <c r="B899" s="6" t="s">
        <v>30</v>
      </c>
      <c r="C899" s="7">
        <v>950</v>
      </c>
      <c r="D899" s="22" t="s">
        <v>233</v>
      </c>
      <c r="E899" s="22" t="s">
        <v>211</v>
      </c>
      <c r="F899" s="8" t="s">
        <v>673</v>
      </c>
      <c r="G899" s="22" t="s">
        <v>31</v>
      </c>
      <c r="H899" s="130">
        <v>4000</v>
      </c>
      <c r="I899" s="103">
        <v>4000</v>
      </c>
    </row>
    <row r="900" spans="1:9" s="46" customFormat="1" ht="76.5">
      <c r="A900" s="165"/>
      <c r="B900" s="6" t="s">
        <v>606</v>
      </c>
      <c r="C900" s="7">
        <v>950</v>
      </c>
      <c r="D900" s="22" t="s">
        <v>233</v>
      </c>
      <c r="E900" s="22" t="s">
        <v>211</v>
      </c>
      <c r="F900" s="8" t="s">
        <v>607</v>
      </c>
      <c r="G900" s="22"/>
      <c r="H900" s="130">
        <f>H901+H902</f>
        <v>530050</v>
      </c>
      <c r="I900" s="103">
        <f>I901+I902</f>
        <v>540850</v>
      </c>
    </row>
    <row r="901" spans="1:9" s="46" customFormat="1" ht="12.75">
      <c r="A901" s="165"/>
      <c r="B901" s="6" t="s">
        <v>30</v>
      </c>
      <c r="C901" s="7">
        <v>950</v>
      </c>
      <c r="D901" s="22" t="s">
        <v>233</v>
      </c>
      <c r="E901" s="22" t="s">
        <v>211</v>
      </c>
      <c r="F901" s="8" t="s">
        <v>607</v>
      </c>
      <c r="G901" s="22" t="s">
        <v>31</v>
      </c>
      <c r="H901" s="130">
        <v>80154</v>
      </c>
      <c r="I901" s="103">
        <v>80154</v>
      </c>
    </row>
    <row r="902" spans="1:9" s="46" customFormat="1" ht="12.75">
      <c r="A902" s="165"/>
      <c r="B902" s="6" t="s">
        <v>568</v>
      </c>
      <c r="C902" s="7">
        <v>950</v>
      </c>
      <c r="D902" s="22" t="s">
        <v>233</v>
      </c>
      <c r="E902" s="22" t="s">
        <v>211</v>
      </c>
      <c r="F902" s="8" t="s">
        <v>607</v>
      </c>
      <c r="G902" s="22" t="s">
        <v>628</v>
      </c>
      <c r="H902" s="130">
        <v>449896</v>
      </c>
      <c r="I902" s="103">
        <v>460696</v>
      </c>
    </row>
    <row r="903" spans="1:9" ht="25.5">
      <c r="A903" s="156"/>
      <c r="B903" s="6" t="s">
        <v>631</v>
      </c>
      <c r="C903" s="7">
        <v>950</v>
      </c>
      <c r="D903" s="8" t="s">
        <v>233</v>
      </c>
      <c r="E903" s="8" t="s">
        <v>211</v>
      </c>
      <c r="F903" s="8" t="s">
        <v>632</v>
      </c>
      <c r="G903" s="8"/>
      <c r="H903" s="130">
        <f>H904</f>
        <v>2000</v>
      </c>
      <c r="I903" s="103">
        <f>I904</f>
        <v>2000</v>
      </c>
    </row>
    <row r="904" spans="1:9" ht="12.75">
      <c r="A904" s="156"/>
      <c r="B904" s="6" t="s">
        <v>568</v>
      </c>
      <c r="C904" s="7">
        <v>950</v>
      </c>
      <c r="D904" s="22" t="s">
        <v>233</v>
      </c>
      <c r="E904" s="22" t="s">
        <v>211</v>
      </c>
      <c r="F904" s="8" t="s">
        <v>632</v>
      </c>
      <c r="G904" s="8" t="s">
        <v>628</v>
      </c>
      <c r="H904" s="130">
        <v>2000</v>
      </c>
      <c r="I904" s="103">
        <v>2000</v>
      </c>
    </row>
    <row r="905" spans="1:9" ht="12.75">
      <c r="A905" s="156"/>
      <c r="B905" s="120" t="s">
        <v>483</v>
      </c>
      <c r="C905" s="7">
        <v>950</v>
      </c>
      <c r="D905" s="8" t="s">
        <v>233</v>
      </c>
      <c r="E905" s="8" t="s">
        <v>211</v>
      </c>
      <c r="F905" s="8" t="s">
        <v>484</v>
      </c>
      <c r="G905" s="22"/>
      <c r="H905" s="130">
        <f>H906</f>
        <v>10800</v>
      </c>
      <c r="I905" s="103">
        <f>I906</f>
        <v>0</v>
      </c>
    </row>
    <row r="906" spans="1:9" ht="51">
      <c r="A906" s="156"/>
      <c r="B906" s="16" t="s">
        <v>0</v>
      </c>
      <c r="C906" s="7">
        <v>950</v>
      </c>
      <c r="D906" s="8" t="s">
        <v>233</v>
      </c>
      <c r="E906" s="8" t="s">
        <v>211</v>
      </c>
      <c r="F906" s="8" t="s">
        <v>622</v>
      </c>
      <c r="G906" s="22"/>
      <c r="H906" s="130">
        <f>H907</f>
        <v>10800</v>
      </c>
      <c r="I906" s="103">
        <f>I907</f>
        <v>0</v>
      </c>
    </row>
    <row r="907" spans="1:9" ht="12.75">
      <c r="A907" s="156"/>
      <c r="B907" s="16" t="s">
        <v>30</v>
      </c>
      <c r="C907" s="7">
        <v>950</v>
      </c>
      <c r="D907" s="8" t="s">
        <v>233</v>
      </c>
      <c r="E907" s="8" t="s">
        <v>211</v>
      </c>
      <c r="F907" s="8" t="s">
        <v>622</v>
      </c>
      <c r="G907" s="22" t="s">
        <v>31</v>
      </c>
      <c r="H907" s="130">
        <v>10800</v>
      </c>
      <c r="I907" s="103">
        <v>0</v>
      </c>
    </row>
    <row r="908" spans="1:9" ht="25.5">
      <c r="A908" s="156"/>
      <c r="B908" s="16" t="s">
        <v>222</v>
      </c>
      <c r="C908" s="7">
        <v>950</v>
      </c>
      <c r="D908" s="8" t="s">
        <v>233</v>
      </c>
      <c r="E908" s="8" t="s">
        <v>233</v>
      </c>
      <c r="F908" s="8"/>
      <c r="G908" s="22"/>
      <c r="H908" s="130">
        <f aca="true" t="shared" si="73" ref="H908:I910">H909</f>
        <v>30663.9</v>
      </c>
      <c r="I908" s="103">
        <f t="shared" si="73"/>
        <v>30663.9</v>
      </c>
    </row>
    <row r="909" spans="1:9" ht="51">
      <c r="A909" s="156"/>
      <c r="B909" s="17" t="s">
        <v>357</v>
      </c>
      <c r="C909" s="7">
        <v>950</v>
      </c>
      <c r="D909" s="8" t="s">
        <v>233</v>
      </c>
      <c r="E909" s="8" t="s">
        <v>233</v>
      </c>
      <c r="F909" s="8" t="s">
        <v>358</v>
      </c>
      <c r="G909" s="22"/>
      <c r="H909" s="130">
        <f t="shared" si="73"/>
        <v>30663.9</v>
      </c>
      <c r="I909" s="103">
        <f t="shared" si="73"/>
        <v>30663.9</v>
      </c>
    </row>
    <row r="910" spans="1:9" ht="25.5">
      <c r="A910" s="156"/>
      <c r="B910" s="16" t="s">
        <v>416</v>
      </c>
      <c r="C910" s="7">
        <v>950</v>
      </c>
      <c r="D910" s="8" t="s">
        <v>233</v>
      </c>
      <c r="E910" s="8" t="s">
        <v>233</v>
      </c>
      <c r="F910" s="8" t="s">
        <v>359</v>
      </c>
      <c r="G910" s="22"/>
      <c r="H910" s="130">
        <f t="shared" si="73"/>
        <v>30663.9</v>
      </c>
      <c r="I910" s="103">
        <f t="shared" si="73"/>
        <v>30663.9</v>
      </c>
    </row>
    <row r="911" spans="1:9" ht="38.25">
      <c r="A911" s="156"/>
      <c r="B911" s="24" t="s">
        <v>394</v>
      </c>
      <c r="C911" s="7">
        <v>950</v>
      </c>
      <c r="D911" s="8" t="s">
        <v>233</v>
      </c>
      <c r="E911" s="8" t="s">
        <v>233</v>
      </c>
      <c r="F911" s="8" t="s">
        <v>359</v>
      </c>
      <c r="G911" s="22" t="s">
        <v>356</v>
      </c>
      <c r="H911" s="130">
        <v>30663.9</v>
      </c>
      <c r="I911" s="103">
        <v>30663.9</v>
      </c>
    </row>
    <row r="912" spans="1:9" ht="12.75">
      <c r="A912" s="161" t="s">
        <v>200</v>
      </c>
      <c r="B912" s="73" t="s">
        <v>268</v>
      </c>
      <c r="C912" s="32">
        <v>942</v>
      </c>
      <c r="D912" s="22"/>
      <c r="E912" s="22"/>
      <c r="F912" s="8"/>
      <c r="G912" s="25"/>
      <c r="H912" s="138">
        <f>H913+H926</f>
        <v>69248</v>
      </c>
      <c r="I912" s="112">
        <f>I913+I926</f>
        <v>69248</v>
      </c>
    </row>
    <row r="913" spans="1:9" ht="12.75">
      <c r="A913" s="161" t="s">
        <v>201</v>
      </c>
      <c r="B913" s="73" t="s">
        <v>269</v>
      </c>
      <c r="C913" s="32">
        <v>942</v>
      </c>
      <c r="D913" s="22"/>
      <c r="E913" s="22"/>
      <c r="F913" s="8"/>
      <c r="G913" s="25"/>
      <c r="H913" s="138">
        <f>H914</f>
        <v>56518</v>
      </c>
      <c r="I913" s="112">
        <f>I914</f>
        <v>56518</v>
      </c>
    </row>
    <row r="914" spans="1:9" ht="12.75">
      <c r="A914" s="161"/>
      <c r="B914" s="6" t="s">
        <v>248</v>
      </c>
      <c r="C914" s="21">
        <v>942</v>
      </c>
      <c r="D914" s="8" t="s">
        <v>234</v>
      </c>
      <c r="E914" s="8"/>
      <c r="F914" s="8"/>
      <c r="G914" s="8"/>
      <c r="H914" s="139">
        <f>H915</f>
        <v>56518</v>
      </c>
      <c r="I914" s="108">
        <f>I915</f>
        <v>56518</v>
      </c>
    </row>
    <row r="915" spans="1:9" ht="12.75">
      <c r="A915" s="161"/>
      <c r="B915" s="6" t="s">
        <v>223</v>
      </c>
      <c r="C915" s="21">
        <v>942</v>
      </c>
      <c r="D915" s="8" t="s">
        <v>234</v>
      </c>
      <c r="E915" s="8" t="s">
        <v>224</v>
      </c>
      <c r="F915" s="8"/>
      <c r="G915" s="8"/>
      <c r="H915" s="139">
        <f>H916+H919+H922</f>
        <v>56518</v>
      </c>
      <c r="I915" s="108">
        <f>I916+I919+I922</f>
        <v>56518</v>
      </c>
    </row>
    <row r="916" spans="1:9" ht="51">
      <c r="A916" s="161"/>
      <c r="B916" s="17" t="s">
        <v>357</v>
      </c>
      <c r="C916" s="21">
        <v>942</v>
      </c>
      <c r="D916" s="8" t="s">
        <v>234</v>
      </c>
      <c r="E916" s="8" t="s">
        <v>224</v>
      </c>
      <c r="F916" s="8" t="s">
        <v>358</v>
      </c>
      <c r="G916" s="8"/>
      <c r="H916" s="139">
        <f>H917</f>
        <v>16018</v>
      </c>
      <c r="I916" s="108">
        <f>I917</f>
        <v>16018</v>
      </c>
    </row>
    <row r="917" spans="1:9" ht="12.75">
      <c r="A917" s="161"/>
      <c r="B917" s="17" t="s">
        <v>624</v>
      </c>
      <c r="C917" s="21">
        <v>942</v>
      </c>
      <c r="D917" s="14" t="s">
        <v>234</v>
      </c>
      <c r="E917" s="14" t="s">
        <v>224</v>
      </c>
      <c r="F917" s="8" t="s">
        <v>625</v>
      </c>
      <c r="G917" s="8"/>
      <c r="H917" s="139">
        <f>H918</f>
        <v>16018</v>
      </c>
      <c r="I917" s="108">
        <f>I918</f>
        <v>16018</v>
      </c>
    </row>
    <row r="918" spans="1:9" ht="25.5">
      <c r="A918" s="161"/>
      <c r="B918" s="12" t="s">
        <v>347</v>
      </c>
      <c r="C918" s="21">
        <v>942</v>
      </c>
      <c r="D918" s="14" t="s">
        <v>234</v>
      </c>
      <c r="E918" s="14" t="s">
        <v>224</v>
      </c>
      <c r="F918" s="8" t="s">
        <v>625</v>
      </c>
      <c r="G918" s="8" t="s">
        <v>348</v>
      </c>
      <c r="H918" s="130">
        <v>16018</v>
      </c>
      <c r="I918" s="103">
        <v>16018</v>
      </c>
    </row>
    <row r="919" spans="1:9" ht="12.75">
      <c r="A919" s="160"/>
      <c r="B919" s="6" t="s">
        <v>360</v>
      </c>
      <c r="C919" s="75">
        <v>942</v>
      </c>
      <c r="D919" s="76" t="s">
        <v>234</v>
      </c>
      <c r="E919" s="76" t="s">
        <v>224</v>
      </c>
      <c r="F919" s="78" t="s">
        <v>361</v>
      </c>
      <c r="G919" s="77"/>
      <c r="H919" s="131">
        <f>H920</f>
        <v>18000</v>
      </c>
      <c r="I919" s="104">
        <f>I920</f>
        <v>18000</v>
      </c>
    </row>
    <row r="920" spans="1:9" ht="25.5">
      <c r="A920" s="160"/>
      <c r="B920" s="55" t="s">
        <v>210</v>
      </c>
      <c r="C920" s="75">
        <v>942</v>
      </c>
      <c r="D920" s="76" t="s">
        <v>234</v>
      </c>
      <c r="E920" s="76" t="s">
        <v>224</v>
      </c>
      <c r="F920" s="78" t="s">
        <v>116</v>
      </c>
      <c r="G920" s="77"/>
      <c r="H920" s="131">
        <f>H921</f>
        <v>18000</v>
      </c>
      <c r="I920" s="104">
        <f>I921</f>
        <v>18000</v>
      </c>
    </row>
    <row r="921" spans="1:9" ht="12.75">
      <c r="A921" s="160"/>
      <c r="B921" s="6" t="s">
        <v>32</v>
      </c>
      <c r="C921" s="75">
        <v>942</v>
      </c>
      <c r="D921" s="76" t="s">
        <v>234</v>
      </c>
      <c r="E921" s="76" t="s">
        <v>224</v>
      </c>
      <c r="F921" s="78" t="s">
        <v>116</v>
      </c>
      <c r="G921" s="14" t="s">
        <v>33</v>
      </c>
      <c r="H921" s="130">
        <v>18000</v>
      </c>
      <c r="I921" s="103">
        <v>18000</v>
      </c>
    </row>
    <row r="922" spans="1:9" ht="12.75">
      <c r="A922" s="160"/>
      <c r="B922" s="6" t="s">
        <v>433</v>
      </c>
      <c r="C922" s="75">
        <v>942</v>
      </c>
      <c r="D922" s="76" t="s">
        <v>234</v>
      </c>
      <c r="E922" s="76" t="s">
        <v>224</v>
      </c>
      <c r="F922" s="78" t="s">
        <v>430</v>
      </c>
      <c r="G922" s="14"/>
      <c r="H922" s="130">
        <f aca="true" t="shared" si="74" ref="H922:I924">H923</f>
        <v>22500</v>
      </c>
      <c r="I922" s="103">
        <f t="shared" si="74"/>
        <v>22500</v>
      </c>
    </row>
    <row r="923" spans="1:9" ht="25.5">
      <c r="A923" s="160"/>
      <c r="B923" s="55" t="s">
        <v>434</v>
      </c>
      <c r="C923" s="75">
        <v>942</v>
      </c>
      <c r="D923" s="76" t="s">
        <v>234</v>
      </c>
      <c r="E923" s="76" t="s">
        <v>224</v>
      </c>
      <c r="F923" s="78" t="s">
        <v>431</v>
      </c>
      <c r="G923" s="14"/>
      <c r="H923" s="130">
        <f t="shared" si="74"/>
        <v>22500</v>
      </c>
      <c r="I923" s="103">
        <f t="shared" si="74"/>
        <v>22500</v>
      </c>
    </row>
    <row r="924" spans="1:9" ht="89.25">
      <c r="A924" s="160"/>
      <c r="B924" s="6" t="s">
        <v>444</v>
      </c>
      <c r="C924" s="75">
        <v>942</v>
      </c>
      <c r="D924" s="76" t="s">
        <v>234</v>
      </c>
      <c r="E924" s="76" t="s">
        <v>224</v>
      </c>
      <c r="F924" s="78" t="s">
        <v>432</v>
      </c>
      <c r="G924" s="14"/>
      <c r="H924" s="130">
        <f t="shared" si="74"/>
        <v>22500</v>
      </c>
      <c r="I924" s="103">
        <f t="shared" si="74"/>
        <v>22500</v>
      </c>
    </row>
    <row r="925" spans="1:9" ht="12.75">
      <c r="A925" s="160"/>
      <c r="B925" s="6" t="s">
        <v>32</v>
      </c>
      <c r="C925" s="75">
        <v>942</v>
      </c>
      <c r="D925" s="76" t="s">
        <v>234</v>
      </c>
      <c r="E925" s="76" t="s">
        <v>224</v>
      </c>
      <c r="F925" s="78" t="s">
        <v>432</v>
      </c>
      <c r="G925" s="14" t="s">
        <v>33</v>
      </c>
      <c r="H925" s="130">
        <v>22500</v>
      </c>
      <c r="I925" s="103">
        <v>22500</v>
      </c>
    </row>
    <row r="926" spans="1:9" ht="38.25">
      <c r="A926" s="162" t="s">
        <v>202</v>
      </c>
      <c r="B926" s="20" t="s">
        <v>520</v>
      </c>
      <c r="C926" s="32">
        <v>942</v>
      </c>
      <c r="D926" s="58"/>
      <c r="E926" s="33"/>
      <c r="F926" s="33"/>
      <c r="G926" s="33"/>
      <c r="H926" s="142">
        <f>H927</f>
        <v>12730</v>
      </c>
      <c r="I926" s="110">
        <f>I927</f>
        <v>12730</v>
      </c>
    </row>
    <row r="927" spans="1:9" ht="12.75">
      <c r="A927" s="156"/>
      <c r="B927" s="6" t="s">
        <v>62</v>
      </c>
      <c r="C927" s="7">
        <v>942</v>
      </c>
      <c r="D927" s="8" t="s">
        <v>232</v>
      </c>
      <c r="E927" s="8"/>
      <c r="F927" s="8"/>
      <c r="G927" s="8"/>
      <c r="H927" s="130">
        <f>H928+H932</f>
        <v>12730</v>
      </c>
      <c r="I927" s="103">
        <f>I928+I932</f>
        <v>12730</v>
      </c>
    </row>
    <row r="928" spans="1:9" ht="25.5">
      <c r="A928" s="156"/>
      <c r="B928" s="6" t="s">
        <v>63</v>
      </c>
      <c r="C928" s="7">
        <v>942</v>
      </c>
      <c r="D928" s="8" t="s">
        <v>232</v>
      </c>
      <c r="E928" s="8" t="s">
        <v>211</v>
      </c>
      <c r="F928" s="8"/>
      <c r="G928" s="8"/>
      <c r="H928" s="130">
        <f aca="true" t="shared" si="75" ref="H928:I930">H929</f>
        <v>12380</v>
      </c>
      <c r="I928" s="103">
        <f t="shared" si="75"/>
        <v>12380</v>
      </c>
    </row>
    <row r="929" spans="1:9" ht="12.75">
      <c r="A929" s="156"/>
      <c r="B929" s="6" t="s">
        <v>48</v>
      </c>
      <c r="C929" s="7">
        <v>942</v>
      </c>
      <c r="D929" s="8" t="s">
        <v>232</v>
      </c>
      <c r="E929" s="8" t="s">
        <v>211</v>
      </c>
      <c r="F929" s="8" t="s">
        <v>49</v>
      </c>
      <c r="G929" s="8"/>
      <c r="H929" s="130">
        <f t="shared" si="75"/>
        <v>12380</v>
      </c>
      <c r="I929" s="103">
        <f t="shared" si="75"/>
        <v>12380</v>
      </c>
    </row>
    <row r="930" spans="1:9" ht="25.5">
      <c r="A930" s="156"/>
      <c r="B930" s="6" t="s">
        <v>354</v>
      </c>
      <c r="C930" s="7">
        <v>942</v>
      </c>
      <c r="D930" s="8" t="s">
        <v>232</v>
      </c>
      <c r="E930" s="8" t="s">
        <v>211</v>
      </c>
      <c r="F930" s="8" t="s">
        <v>50</v>
      </c>
      <c r="G930" s="8"/>
      <c r="H930" s="130">
        <f t="shared" si="75"/>
        <v>12380</v>
      </c>
      <c r="I930" s="103">
        <f t="shared" si="75"/>
        <v>12380</v>
      </c>
    </row>
    <row r="931" spans="1:9" ht="38.25">
      <c r="A931" s="156"/>
      <c r="B931" s="24" t="s">
        <v>394</v>
      </c>
      <c r="C931" s="7">
        <v>942</v>
      </c>
      <c r="D931" s="8" t="s">
        <v>232</v>
      </c>
      <c r="E931" s="8" t="s">
        <v>211</v>
      </c>
      <c r="F931" s="8" t="s">
        <v>50</v>
      </c>
      <c r="G931" s="8" t="s">
        <v>356</v>
      </c>
      <c r="H931" s="130">
        <v>12380</v>
      </c>
      <c r="I931" s="103">
        <v>12380</v>
      </c>
    </row>
    <row r="932" spans="1:9" ht="25.5">
      <c r="A932" s="156"/>
      <c r="B932" s="6" t="s">
        <v>69</v>
      </c>
      <c r="C932" s="7">
        <v>942</v>
      </c>
      <c r="D932" s="8" t="s">
        <v>232</v>
      </c>
      <c r="E932" s="8" t="s">
        <v>233</v>
      </c>
      <c r="F932" s="8"/>
      <c r="G932" s="8"/>
      <c r="H932" s="130">
        <f aca="true" t="shared" si="76" ref="H932:I934">H933</f>
        <v>350</v>
      </c>
      <c r="I932" s="103">
        <f t="shared" si="76"/>
        <v>350</v>
      </c>
    </row>
    <row r="933" spans="1:9" ht="25.5">
      <c r="A933" s="156"/>
      <c r="B933" s="6" t="s">
        <v>64</v>
      </c>
      <c r="C933" s="7">
        <v>942</v>
      </c>
      <c r="D933" s="8" t="s">
        <v>232</v>
      </c>
      <c r="E933" s="8" t="s">
        <v>233</v>
      </c>
      <c r="F933" s="8" t="s">
        <v>65</v>
      </c>
      <c r="G933" s="8"/>
      <c r="H933" s="130">
        <f t="shared" si="76"/>
        <v>350</v>
      </c>
      <c r="I933" s="103">
        <f t="shared" si="76"/>
        <v>350</v>
      </c>
    </row>
    <row r="934" spans="1:9" ht="25.5">
      <c r="A934" s="156"/>
      <c r="B934" s="6" t="s">
        <v>69</v>
      </c>
      <c r="C934" s="7">
        <v>942</v>
      </c>
      <c r="D934" s="8" t="s">
        <v>232</v>
      </c>
      <c r="E934" s="8" t="s">
        <v>233</v>
      </c>
      <c r="F934" s="8" t="s">
        <v>70</v>
      </c>
      <c r="G934" s="8"/>
      <c r="H934" s="130">
        <f t="shared" si="76"/>
        <v>350</v>
      </c>
      <c r="I934" s="103">
        <f t="shared" si="76"/>
        <v>350</v>
      </c>
    </row>
    <row r="935" spans="1:9" ht="12.75">
      <c r="A935" s="156"/>
      <c r="B935" s="6" t="s">
        <v>568</v>
      </c>
      <c r="C935" s="7">
        <v>942</v>
      </c>
      <c r="D935" s="8" t="s">
        <v>232</v>
      </c>
      <c r="E935" s="8" t="s">
        <v>233</v>
      </c>
      <c r="F935" s="8" t="s">
        <v>70</v>
      </c>
      <c r="G935" s="8" t="s">
        <v>628</v>
      </c>
      <c r="H935" s="130">
        <v>350</v>
      </c>
      <c r="I935" s="103">
        <v>350</v>
      </c>
    </row>
    <row r="936" spans="1:9" ht="25.5">
      <c r="A936" s="159" t="s">
        <v>205</v>
      </c>
      <c r="B936" s="9" t="s">
        <v>600</v>
      </c>
      <c r="C936" s="10">
        <v>956</v>
      </c>
      <c r="D936" s="11"/>
      <c r="E936" s="11"/>
      <c r="F936" s="11"/>
      <c r="G936" s="25"/>
      <c r="H936" s="133">
        <f>H937</f>
        <v>15606</v>
      </c>
      <c r="I936" s="106">
        <f>I937</f>
        <v>15606</v>
      </c>
    </row>
    <row r="937" spans="1:9" ht="12.75">
      <c r="A937" s="156"/>
      <c r="B937" s="6" t="s">
        <v>244</v>
      </c>
      <c r="C937" s="7">
        <v>956</v>
      </c>
      <c r="D937" s="8" t="s">
        <v>302</v>
      </c>
      <c r="E937" s="8"/>
      <c r="F937" s="8"/>
      <c r="G937" s="25"/>
      <c r="H937" s="130">
        <f>H938</f>
        <v>15606</v>
      </c>
      <c r="I937" s="103">
        <f>I938</f>
        <v>15606</v>
      </c>
    </row>
    <row r="938" spans="1:9" ht="12.75">
      <c r="A938" s="156"/>
      <c r="B938" s="6" t="s">
        <v>303</v>
      </c>
      <c r="C938" s="7">
        <v>956</v>
      </c>
      <c r="D938" s="8" t="s">
        <v>302</v>
      </c>
      <c r="E938" s="8" t="s">
        <v>231</v>
      </c>
      <c r="F938" s="8"/>
      <c r="G938" s="8"/>
      <c r="H938" s="130">
        <f aca="true" t="shared" si="77" ref="H938:I940">H939</f>
        <v>15606</v>
      </c>
      <c r="I938" s="103">
        <f t="shared" si="77"/>
        <v>15606</v>
      </c>
    </row>
    <row r="939" spans="1:9" ht="51">
      <c r="A939" s="156"/>
      <c r="B939" s="6" t="s">
        <v>357</v>
      </c>
      <c r="C939" s="7">
        <v>956</v>
      </c>
      <c r="D939" s="8" t="s">
        <v>302</v>
      </c>
      <c r="E939" s="8" t="s">
        <v>231</v>
      </c>
      <c r="F939" s="8" t="s">
        <v>358</v>
      </c>
      <c r="G939" s="8"/>
      <c r="H939" s="130">
        <f t="shared" si="77"/>
        <v>15606</v>
      </c>
      <c r="I939" s="103">
        <f t="shared" si="77"/>
        <v>15606</v>
      </c>
    </row>
    <row r="940" spans="1:9" ht="12.75">
      <c r="A940" s="156"/>
      <c r="B940" s="6" t="s">
        <v>624</v>
      </c>
      <c r="C940" s="7">
        <v>956</v>
      </c>
      <c r="D940" s="8" t="s">
        <v>302</v>
      </c>
      <c r="E940" s="8" t="s">
        <v>231</v>
      </c>
      <c r="F940" s="8" t="s">
        <v>625</v>
      </c>
      <c r="G940" s="8"/>
      <c r="H940" s="130">
        <f t="shared" si="77"/>
        <v>15606</v>
      </c>
      <c r="I940" s="103">
        <f t="shared" si="77"/>
        <v>15606</v>
      </c>
    </row>
    <row r="941" spans="1:9" ht="25.5">
      <c r="A941" s="156"/>
      <c r="B941" s="6" t="s">
        <v>347</v>
      </c>
      <c r="C941" s="7">
        <v>956</v>
      </c>
      <c r="D941" s="8" t="s">
        <v>302</v>
      </c>
      <c r="E941" s="8" t="s">
        <v>231</v>
      </c>
      <c r="F941" s="8" t="s">
        <v>625</v>
      </c>
      <c r="G941" s="8" t="s">
        <v>348</v>
      </c>
      <c r="H941" s="130">
        <v>15606</v>
      </c>
      <c r="I941" s="103">
        <v>15606</v>
      </c>
    </row>
    <row r="942" spans="1:9" s="46" customFormat="1" ht="51" collapsed="1">
      <c r="A942" s="159"/>
      <c r="B942" s="9" t="s">
        <v>243</v>
      </c>
      <c r="C942" s="10"/>
      <c r="D942" s="11"/>
      <c r="E942" s="11"/>
      <c r="F942" s="11"/>
      <c r="G942" s="146"/>
      <c r="H942" s="133">
        <f>H19+H43+H55+H166+H203+H250+H279+H337+H362+H395+H404+H456+H562+H621+H742+H792+H823+H853+H882+H912+H936+H195</f>
        <v>12616823.200000001</v>
      </c>
      <c r="I942" s="106">
        <f>I19+I43+I55+I166+I203+I250+I279+I337+I362+I395+I404+I456+I562+I621+I742+I792+I823+I853+I882+I912+I936+I195</f>
        <v>12624013.000000002</v>
      </c>
    </row>
    <row r="943" spans="1:9" s="46" customFormat="1" ht="38.25">
      <c r="A943" s="159" t="s">
        <v>204</v>
      </c>
      <c r="B943" s="9" t="s">
        <v>260</v>
      </c>
      <c r="C943" s="10">
        <v>932</v>
      </c>
      <c r="D943" s="11"/>
      <c r="E943" s="11"/>
      <c r="F943" s="11"/>
      <c r="G943" s="11"/>
      <c r="H943" s="133">
        <f>H944+H958</f>
        <v>153775.8</v>
      </c>
      <c r="I943" s="106">
        <f>I944+I958</f>
        <v>153775.7</v>
      </c>
    </row>
    <row r="944" spans="1:9" s="43" customFormat="1" ht="12.75">
      <c r="A944" s="90"/>
      <c r="B944" s="17" t="s">
        <v>244</v>
      </c>
      <c r="C944" s="21">
        <v>932</v>
      </c>
      <c r="D944" s="22" t="s">
        <v>302</v>
      </c>
      <c r="E944" s="40"/>
      <c r="F944" s="40"/>
      <c r="G944" s="40"/>
      <c r="H944" s="137">
        <f>H945+H953</f>
        <v>52275.8</v>
      </c>
      <c r="I944" s="107">
        <f>I945+I953</f>
        <v>52275.7</v>
      </c>
    </row>
    <row r="945" spans="1:9" s="43" customFormat="1" ht="51">
      <c r="A945" s="90"/>
      <c r="B945" s="6" t="s">
        <v>560</v>
      </c>
      <c r="C945" s="21">
        <v>932</v>
      </c>
      <c r="D945" s="25" t="s">
        <v>302</v>
      </c>
      <c r="E945" s="25" t="s">
        <v>234</v>
      </c>
      <c r="F945" s="25"/>
      <c r="G945" s="25"/>
      <c r="H945" s="137">
        <f>H946</f>
        <v>51575.8</v>
      </c>
      <c r="I945" s="107">
        <f>I946</f>
        <v>51575.7</v>
      </c>
    </row>
    <row r="946" spans="1:9" s="43" customFormat="1" ht="51">
      <c r="A946" s="90"/>
      <c r="B946" s="17" t="s">
        <v>357</v>
      </c>
      <c r="C946" s="21">
        <v>932</v>
      </c>
      <c r="D946" s="25" t="s">
        <v>302</v>
      </c>
      <c r="E946" s="25" t="s">
        <v>234</v>
      </c>
      <c r="F946" s="25" t="s">
        <v>358</v>
      </c>
      <c r="G946" s="25"/>
      <c r="H946" s="137">
        <f>H947+H949+H951</f>
        <v>51575.8</v>
      </c>
      <c r="I946" s="107">
        <f>I947+I949+I951</f>
        <v>51575.7</v>
      </c>
    </row>
    <row r="947" spans="1:9" s="43" customFormat="1" ht="12.75">
      <c r="A947" s="90"/>
      <c r="B947" s="17" t="s">
        <v>624</v>
      </c>
      <c r="C947" s="21">
        <v>932</v>
      </c>
      <c r="D947" s="25" t="s">
        <v>302</v>
      </c>
      <c r="E947" s="25" t="s">
        <v>234</v>
      </c>
      <c r="F947" s="25" t="s">
        <v>625</v>
      </c>
      <c r="G947" s="25"/>
      <c r="H947" s="137">
        <f>H948</f>
        <v>50303</v>
      </c>
      <c r="I947" s="107">
        <f>I948</f>
        <v>50303</v>
      </c>
    </row>
    <row r="948" spans="1:9" s="43" customFormat="1" ht="25.5">
      <c r="A948" s="90"/>
      <c r="B948" s="12" t="s">
        <v>347</v>
      </c>
      <c r="C948" s="21">
        <v>932</v>
      </c>
      <c r="D948" s="25" t="s">
        <v>302</v>
      </c>
      <c r="E948" s="25" t="s">
        <v>234</v>
      </c>
      <c r="F948" s="25" t="s">
        <v>625</v>
      </c>
      <c r="G948" s="25" t="s">
        <v>348</v>
      </c>
      <c r="H948" s="130">
        <v>50303</v>
      </c>
      <c r="I948" s="103">
        <v>50303</v>
      </c>
    </row>
    <row r="949" spans="1:9" s="43" customFormat="1" ht="25.5">
      <c r="A949" s="90"/>
      <c r="B949" s="17" t="s">
        <v>676</v>
      </c>
      <c r="C949" s="21">
        <v>932</v>
      </c>
      <c r="D949" s="25" t="s">
        <v>302</v>
      </c>
      <c r="E949" s="25" t="s">
        <v>234</v>
      </c>
      <c r="F949" s="25" t="s">
        <v>626</v>
      </c>
      <c r="G949" s="25"/>
      <c r="H949" s="137">
        <f>H950</f>
        <v>1238</v>
      </c>
      <c r="I949" s="107">
        <f>I950</f>
        <v>1238</v>
      </c>
    </row>
    <row r="950" spans="1:9" s="43" customFormat="1" ht="76.5">
      <c r="A950" s="90"/>
      <c r="B950" s="15" t="s">
        <v>614</v>
      </c>
      <c r="C950" s="21">
        <v>932</v>
      </c>
      <c r="D950" s="25" t="s">
        <v>302</v>
      </c>
      <c r="E950" s="25" t="s">
        <v>234</v>
      </c>
      <c r="F950" s="25" t="s">
        <v>626</v>
      </c>
      <c r="G950" s="25" t="s">
        <v>348</v>
      </c>
      <c r="H950" s="130">
        <v>1238</v>
      </c>
      <c r="I950" s="103">
        <v>1238</v>
      </c>
    </row>
    <row r="951" spans="1:9" s="43" customFormat="1" ht="25.5">
      <c r="A951" s="90"/>
      <c r="B951" s="17" t="s">
        <v>262</v>
      </c>
      <c r="C951" s="21">
        <v>932</v>
      </c>
      <c r="D951" s="25" t="s">
        <v>302</v>
      </c>
      <c r="E951" s="25" t="s">
        <v>234</v>
      </c>
      <c r="F951" s="25" t="s">
        <v>627</v>
      </c>
      <c r="G951" s="25"/>
      <c r="H951" s="137">
        <f>H952</f>
        <v>34.8</v>
      </c>
      <c r="I951" s="107">
        <f>I952</f>
        <v>34.7</v>
      </c>
    </row>
    <row r="952" spans="1:9" s="43" customFormat="1" ht="76.5">
      <c r="A952" s="90"/>
      <c r="B952" s="6" t="s">
        <v>573</v>
      </c>
      <c r="C952" s="21">
        <v>932</v>
      </c>
      <c r="D952" s="25" t="s">
        <v>302</v>
      </c>
      <c r="E952" s="25" t="s">
        <v>234</v>
      </c>
      <c r="F952" s="25" t="s">
        <v>627</v>
      </c>
      <c r="G952" s="25" t="s">
        <v>348</v>
      </c>
      <c r="H952" s="130">
        <v>34.8</v>
      </c>
      <c r="I952" s="103">
        <v>34.7</v>
      </c>
    </row>
    <row r="953" spans="1:9" ht="12.75">
      <c r="A953" s="160"/>
      <c r="B953" s="17" t="s">
        <v>303</v>
      </c>
      <c r="C953" s="21">
        <v>932</v>
      </c>
      <c r="D953" s="25" t="s">
        <v>302</v>
      </c>
      <c r="E953" s="25" t="s">
        <v>231</v>
      </c>
      <c r="F953" s="25"/>
      <c r="G953" s="25"/>
      <c r="H953" s="130">
        <f aca="true" t="shared" si="78" ref="H953:I956">H954</f>
        <v>700</v>
      </c>
      <c r="I953" s="103">
        <f t="shared" si="78"/>
        <v>700</v>
      </c>
    </row>
    <row r="954" spans="1:9" ht="38.25">
      <c r="A954" s="160"/>
      <c r="B954" s="17" t="s">
        <v>502</v>
      </c>
      <c r="C954" s="21">
        <v>932</v>
      </c>
      <c r="D954" s="25" t="s">
        <v>302</v>
      </c>
      <c r="E954" s="25" t="s">
        <v>231</v>
      </c>
      <c r="F954" s="25" t="s">
        <v>670</v>
      </c>
      <c r="G954" s="25"/>
      <c r="H954" s="130">
        <f t="shared" si="78"/>
        <v>700</v>
      </c>
      <c r="I954" s="103">
        <f t="shared" si="78"/>
        <v>700</v>
      </c>
    </row>
    <row r="955" spans="1:9" ht="25.5">
      <c r="A955" s="160"/>
      <c r="B955" s="17" t="s">
        <v>505</v>
      </c>
      <c r="C955" s="21">
        <v>932</v>
      </c>
      <c r="D955" s="25" t="s">
        <v>302</v>
      </c>
      <c r="E955" s="25" t="s">
        <v>231</v>
      </c>
      <c r="F955" s="25" t="s">
        <v>671</v>
      </c>
      <c r="G955" s="25"/>
      <c r="H955" s="130">
        <f t="shared" si="78"/>
        <v>700</v>
      </c>
      <c r="I955" s="103">
        <f t="shared" si="78"/>
        <v>700</v>
      </c>
    </row>
    <row r="956" spans="1:9" ht="25.5">
      <c r="A956" s="160"/>
      <c r="B956" s="17" t="s">
        <v>288</v>
      </c>
      <c r="C956" s="21">
        <v>932</v>
      </c>
      <c r="D956" s="25" t="s">
        <v>302</v>
      </c>
      <c r="E956" s="25" t="s">
        <v>231</v>
      </c>
      <c r="F956" s="25" t="s">
        <v>252</v>
      </c>
      <c r="G956" s="25"/>
      <c r="H956" s="130">
        <f t="shared" si="78"/>
        <v>700</v>
      </c>
      <c r="I956" s="103">
        <f t="shared" si="78"/>
        <v>700</v>
      </c>
    </row>
    <row r="957" spans="1:9" ht="12.75">
      <c r="A957" s="160"/>
      <c r="B957" s="17" t="s">
        <v>568</v>
      </c>
      <c r="C957" s="21">
        <v>932</v>
      </c>
      <c r="D957" s="25" t="s">
        <v>302</v>
      </c>
      <c r="E957" s="25" t="s">
        <v>231</v>
      </c>
      <c r="F957" s="25" t="s">
        <v>252</v>
      </c>
      <c r="G957" s="25" t="s">
        <v>628</v>
      </c>
      <c r="H957" s="130">
        <v>700</v>
      </c>
      <c r="I957" s="103">
        <v>700</v>
      </c>
    </row>
    <row r="958" spans="1:9" s="43" customFormat="1" ht="12.75">
      <c r="A958" s="90"/>
      <c r="B958" s="17" t="s">
        <v>212</v>
      </c>
      <c r="C958" s="21">
        <v>932</v>
      </c>
      <c r="D958" s="25" t="s">
        <v>233</v>
      </c>
      <c r="E958" s="25"/>
      <c r="F958" s="25"/>
      <c r="G958" s="25"/>
      <c r="H958" s="137">
        <f>H959</f>
        <v>101500</v>
      </c>
      <c r="I958" s="107">
        <f>I959</f>
        <v>101500</v>
      </c>
    </row>
    <row r="959" spans="1:9" s="43" customFormat="1" ht="12.75">
      <c r="A959" s="90"/>
      <c r="B959" s="17" t="s">
        <v>629</v>
      </c>
      <c r="C959" s="21">
        <v>932</v>
      </c>
      <c r="D959" s="25" t="s">
        <v>233</v>
      </c>
      <c r="E959" s="25" t="s">
        <v>211</v>
      </c>
      <c r="F959" s="25"/>
      <c r="G959" s="25"/>
      <c r="H959" s="137">
        <f>H960</f>
        <v>101500</v>
      </c>
      <c r="I959" s="107">
        <f>I960</f>
        <v>101500</v>
      </c>
    </row>
    <row r="960" spans="1:9" s="43" customFormat="1" ht="12.75">
      <c r="A960" s="90"/>
      <c r="B960" s="17" t="s">
        <v>629</v>
      </c>
      <c r="C960" s="21">
        <v>932</v>
      </c>
      <c r="D960" s="25" t="s">
        <v>233</v>
      </c>
      <c r="E960" s="25" t="s">
        <v>211</v>
      </c>
      <c r="F960" s="25" t="s">
        <v>630</v>
      </c>
      <c r="G960" s="25"/>
      <c r="H960" s="137">
        <f>H963+H961</f>
        <v>101500</v>
      </c>
      <c r="I960" s="107">
        <f>I963+I961</f>
        <v>101500</v>
      </c>
    </row>
    <row r="961" spans="1:9" s="43" customFormat="1" ht="12.75">
      <c r="A961" s="90"/>
      <c r="B961" s="17" t="s">
        <v>18</v>
      </c>
      <c r="C961" s="21">
        <v>932</v>
      </c>
      <c r="D961" s="25" t="s">
        <v>233</v>
      </c>
      <c r="E961" s="25" t="s">
        <v>211</v>
      </c>
      <c r="F961" s="25" t="s">
        <v>19</v>
      </c>
      <c r="G961" s="25"/>
      <c r="H961" s="137">
        <f>H962</f>
        <v>8500</v>
      </c>
      <c r="I961" s="107">
        <f>I962</f>
        <v>8500</v>
      </c>
    </row>
    <row r="962" spans="1:9" s="43" customFormat="1" ht="12.75">
      <c r="A962" s="90"/>
      <c r="B962" s="17" t="s">
        <v>568</v>
      </c>
      <c r="C962" s="21">
        <v>932</v>
      </c>
      <c r="D962" s="25" t="s">
        <v>233</v>
      </c>
      <c r="E962" s="25" t="s">
        <v>211</v>
      </c>
      <c r="F962" s="25" t="s">
        <v>19</v>
      </c>
      <c r="G962" s="25" t="s">
        <v>628</v>
      </c>
      <c r="H962" s="130">
        <v>8500</v>
      </c>
      <c r="I962" s="103">
        <v>8500</v>
      </c>
    </row>
    <row r="963" spans="1:9" s="43" customFormat="1" ht="25.5">
      <c r="A963" s="90"/>
      <c r="B963" s="17" t="s">
        <v>631</v>
      </c>
      <c r="C963" s="21">
        <v>932</v>
      </c>
      <c r="D963" s="25" t="s">
        <v>233</v>
      </c>
      <c r="E963" s="25" t="s">
        <v>211</v>
      </c>
      <c r="F963" s="25" t="s">
        <v>632</v>
      </c>
      <c r="G963" s="25"/>
      <c r="H963" s="137">
        <f>H964</f>
        <v>93000</v>
      </c>
      <c r="I963" s="107">
        <f>I964</f>
        <v>93000</v>
      </c>
    </row>
    <row r="964" spans="1:9" s="43" customFormat="1" ht="12.75">
      <c r="A964" s="90"/>
      <c r="B964" s="17" t="s">
        <v>568</v>
      </c>
      <c r="C964" s="21">
        <v>932</v>
      </c>
      <c r="D964" s="25" t="s">
        <v>233</v>
      </c>
      <c r="E964" s="25" t="s">
        <v>211</v>
      </c>
      <c r="F964" s="25" t="s">
        <v>632</v>
      </c>
      <c r="G964" s="25" t="s">
        <v>628</v>
      </c>
      <c r="H964" s="130">
        <v>93000</v>
      </c>
      <c r="I964" s="103">
        <v>93000</v>
      </c>
    </row>
    <row r="965" spans="1:9" s="43" customFormat="1" ht="38.25">
      <c r="A965" s="159" t="s">
        <v>203</v>
      </c>
      <c r="B965" s="9" t="s">
        <v>261</v>
      </c>
      <c r="C965" s="10">
        <v>933</v>
      </c>
      <c r="D965" s="19"/>
      <c r="E965" s="19"/>
      <c r="F965" s="33"/>
      <c r="G965" s="33"/>
      <c r="H965" s="144">
        <f>H966+H980</f>
        <v>158205.8</v>
      </c>
      <c r="I965" s="116">
        <f>I966+I980</f>
        <v>157109.7</v>
      </c>
    </row>
    <row r="966" spans="1:9" s="43" customFormat="1" ht="12.75">
      <c r="A966" s="90"/>
      <c r="B966" s="17" t="s">
        <v>244</v>
      </c>
      <c r="C966" s="21">
        <v>933</v>
      </c>
      <c r="D966" s="22" t="s">
        <v>302</v>
      </c>
      <c r="E966" s="40"/>
      <c r="F966" s="40"/>
      <c r="G966" s="40"/>
      <c r="H966" s="137">
        <f>H967+H975</f>
        <v>56705.8</v>
      </c>
      <c r="I966" s="107">
        <f>I967+I975</f>
        <v>55609.7</v>
      </c>
    </row>
    <row r="967" spans="1:9" s="43" customFormat="1" ht="51">
      <c r="A967" s="90"/>
      <c r="B967" s="6" t="s">
        <v>560</v>
      </c>
      <c r="C967" s="21">
        <v>933</v>
      </c>
      <c r="D967" s="25" t="s">
        <v>302</v>
      </c>
      <c r="E967" s="25" t="s">
        <v>234</v>
      </c>
      <c r="F967" s="25"/>
      <c r="G967" s="25"/>
      <c r="H967" s="137">
        <f>H968</f>
        <v>56005.8</v>
      </c>
      <c r="I967" s="107">
        <f>I968</f>
        <v>54909.7</v>
      </c>
    </row>
    <row r="968" spans="1:9" s="43" customFormat="1" ht="51">
      <c r="A968" s="90"/>
      <c r="B968" s="17" t="s">
        <v>357</v>
      </c>
      <c r="C968" s="21">
        <v>933</v>
      </c>
      <c r="D968" s="25" t="s">
        <v>302</v>
      </c>
      <c r="E968" s="25" t="s">
        <v>234</v>
      </c>
      <c r="F968" s="25" t="s">
        <v>358</v>
      </c>
      <c r="G968" s="25"/>
      <c r="H968" s="137">
        <f>H969+H971+H973</f>
        <v>56005.8</v>
      </c>
      <c r="I968" s="107">
        <f>I969+I971+I973</f>
        <v>54909.7</v>
      </c>
    </row>
    <row r="969" spans="1:9" s="43" customFormat="1" ht="12.75">
      <c r="A969" s="90"/>
      <c r="B969" s="17" t="s">
        <v>624</v>
      </c>
      <c r="C969" s="21">
        <v>933</v>
      </c>
      <c r="D969" s="25" t="s">
        <v>302</v>
      </c>
      <c r="E969" s="25" t="s">
        <v>234</v>
      </c>
      <c r="F969" s="25" t="s">
        <v>625</v>
      </c>
      <c r="G969" s="25"/>
      <c r="H969" s="137">
        <f>H970</f>
        <v>54733</v>
      </c>
      <c r="I969" s="107">
        <f>I970</f>
        <v>53637</v>
      </c>
    </row>
    <row r="970" spans="1:9" s="43" customFormat="1" ht="25.5">
      <c r="A970" s="90"/>
      <c r="B970" s="12" t="s">
        <v>347</v>
      </c>
      <c r="C970" s="21">
        <v>933</v>
      </c>
      <c r="D970" s="25" t="s">
        <v>302</v>
      </c>
      <c r="E970" s="25" t="s">
        <v>234</v>
      </c>
      <c r="F970" s="25" t="s">
        <v>625</v>
      </c>
      <c r="G970" s="25" t="s">
        <v>348</v>
      </c>
      <c r="H970" s="130">
        <v>54733</v>
      </c>
      <c r="I970" s="103">
        <v>53637</v>
      </c>
    </row>
    <row r="971" spans="1:9" s="43" customFormat="1" ht="25.5">
      <c r="A971" s="90"/>
      <c r="B971" s="17" t="s">
        <v>676</v>
      </c>
      <c r="C971" s="21">
        <v>933</v>
      </c>
      <c r="D971" s="25" t="s">
        <v>302</v>
      </c>
      <c r="E971" s="25" t="s">
        <v>234</v>
      </c>
      <c r="F971" s="25" t="s">
        <v>626</v>
      </c>
      <c r="G971" s="25"/>
      <c r="H971" s="137">
        <f>H972</f>
        <v>1238</v>
      </c>
      <c r="I971" s="107">
        <f>I972</f>
        <v>1238</v>
      </c>
    </row>
    <row r="972" spans="1:9" s="43" customFormat="1" ht="76.5">
      <c r="A972" s="90"/>
      <c r="B972" s="15" t="s">
        <v>614</v>
      </c>
      <c r="C972" s="21">
        <v>933</v>
      </c>
      <c r="D972" s="25" t="s">
        <v>302</v>
      </c>
      <c r="E972" s="25" t="s">
        <v>234</v>
      </c>
      <c r="F972" s="25" t="s">
        <v>626</v>
      </c>
      <c r="G972" s="25" t="s">
        <v>348</v>
      </c>
      <c r="H972" s="130">
        <v>1238</v>
      </c>
      <c r="I972" s="103">
        <v>1238</v>
      </c>
    </row>
    <row r="973" spans="1:9" s="43" customFormat="1" ht="25.5">
      <c r="A973" s="90"/>
      <c r="B973" s="17" t="s">
        <v>262</v>
      </c>
      <c r="C973" s="21">
        <v>933</v>
      </c>
      <c r="D973" s="25" t="s">
        <v>302</v>
      </c>
      <c r="E973" s="25" t="s">
        <v>234</v>
      </c>
      <c r="F973" s="25" t="s">
        <v>627</v>
      </c>
      <c r="G973" s="25"/>
      <c r="H973" s="137">
        <f>H974</f>
        <v>34.8</v>
      </c>
      <c r="I973" s="107">
        <f>I974</f>
        <v>34.7</v>
      </c>
    </row>
    <row r="974" spans="1:9" s="43" customFormat="1" ht="76.5">
      <c r="A974" s="90"/>
      <c r="B974" s="6" t="s">
        <v>573</v>
      </c>
      <c r="C974" s="21">
        <v>933</v>
      </c>
      <c r="D974" s="25" t="s">
        <v>302</v>
      </c>
      <c r="E974" s="25" t="s">
        <v>234</v>
      </c>
      <c r="F974" s="25" t="s">
        <v>627</v>
      </c>
      <c r="G974" s="25" t="s">
        <v>348</v>
      </c>
      <c r="H974" s="130">
        <v>34.8</v>
      </c>
      <c r="I974" s="103">
        <v>34.7</v>
      </c>
    </row>
    <row r="975" spans="1:9" ht="12.75">
      <c r="A975" s="160"/>
      <c r="B975" s="17" t="s">
        <v>303</v>
      </c>
      <c r="C975" s="21">
        <v>933</v>
      </c>
      <c r="D975" s="25" t="s">
        <v>302</v>
      </c>
      <c r="E975" s="25" t="s">
        <v>231</v>
      </c>
      <c r="F975" s="25"/>
      <c r="G975" s="25"/>
      <c r="H975" s="130">
        <f aca="true" t="shared" si="79" ref="H975:I978">H976</f>
        <v>700</v>
      </c>
      <c r="I975" s="103">
        <f t="shared" si="79"/>
        <v>700</v>
      </c>
    </row>
    <row r="976" spans="1:9" ht="38.25">
      <c r="A976" s="160"/>
      <c r="B976" s="17" t="s">
        <v>502</v>
      </c>
      <c r="C976" s="21">
        <v>933</v>
      </c>
      <c r="D976" s="25" t="s">
        <v>302</v>
      </c>
      <c r="E976" s="25" t="s">
        <v>231</v>
      </c>
      <c r="F976" s="25" t="s">
        <v>670</v>
      </c>
      <c r="G976" s="25"/>
      <c r="H976" s="130">
        <f t="shared" si="79"/>
        <v>700</v>
      </c>
      <c r="I976" s="103">
        <f t="shared" si="79"/>
        <v>700</v>
      </c>
    </row>
    <row r="977" spans="1:9" ht="25.5">
      <c r="A977" s="160"/>
      <c r="B977" s="17" t="s">
        <v>505</v>
      </c>
      <c r="C977" s="21">
        <v>933</v>
      </c>
      <c r="D977" s="25" t="s">
        <v>302</v>
      </c>
      <c r="E977" s="25" t="s">
        <v>231</v>
      </c>
      <c r="F977" s="25" t="s">
        <v>671</v>
      </c>
      <c r="G977" s="25"/>
      <c r="H977" s="130">
        <f t="shared" si="79"/>
        <v>700</v>
      </c>
      <c r="I977" s="103">
        <f t="shared" si="79"/>
        <v>700</v>
      </c>
    </row>
    <row r="978" spans="1:9" ht="25.5">
      <c r="A978" s="160"/>
      <c r="B978" s="17" t="s">
        <v>288</v>
      </c>
      <c r="C978" s="21">
        <v>933</v>
      </c>
      <c r="D978" s="25" t="s">
        <v>302</v>
      </c>
      <c r="E978" s="25" t="s">
        <v>231</v>
      </c>
      <c r="F978" s="25" t="s">
        <v>252</v>
      </c>
      <c r="G978" s="25"/>
      <c r="H978" s="130">
        <f t="shared" si="79"/>
        <v>700</v>
      </c>
      <c r="I978" s="103">
        <f t="shared" si="79"/>
        <v>700</v>
      </c>
    </row>
    <row r="979" spans="1:9" ht="12.75">
      <c r="A979" s="160"/>
      <c r="B979" s="17" t="s">
        <v>568</v>
      </c>
      <c r="C979" s="21">
        <v>933</v>
      </c>
      <c r="D979" s="25" t="s">
        <v>302</v>
      </c>
      <c r="E979" s="25" t="s">
        <v>231</v>
      </c>
      <c r="F979" s="25" t="s">
        <v>252</v>
      </c>
      <c r="G979" s="25" t="s">
        <v>628</v>
      </c>
      <c r="H979" s="130">
        <v>700</v>
      </c>
      <c r="I979" s="103">
        <v>700</v>
      </c>
    </row>
    <row r="980" spans="1:9" s="43" customFormat="1" ht="12.75">
      <c r="A980" s="90"/>
      <c r="B980" s="17" t="s">
        <v>212</v>
      </c>
      <c r="C980" s="21">
        <v>933</v>
      </c>
      <c r="D980" s="25" t="s">
        <v>233</v>
      </c>
      <c r="E980" s="25"/>
      <c r="F980" s="25"/>
      <c r="G980" s="25"/>
      <c r="H980" s="137">
        <f>H981</f>
        <v>101500</v>
      </c>
      <c r="I980" s="107">
        <f>I981</f>
        <v>101500</v>
      </c>
    </row>
    <row r="981" spans="1:9" s="43" customFormat="1" ht="12.75">
      <c r="A981" s="90"/>
      <c r="B981" s="17" t="s">
        <v>629</v>
      </c>
      <c r="C981" s="21">
        <v>933</v>
      </c>
      <c r="D981" s="25" t="s">
        <v>233</v>
      </c>
      <c r="E981" s="25" t="s">
        <v>211</v>
      </c>
      <c r="F981" s="25"/>
      <c r="G981" s="25"/>
      <c r="H981" s="137">
        <f>H982</f>
        <v>101500</v>
      </c>
      <c r="I981" s="107">
        <f>I982</f>
        <v>101500</v>
      </c>
    </row>
    <row r="982" spans="1:9" s="43" customFormat="1" ht="12.75">
      <c r="A982" s="90"/>
      <c r="B982" s="17" t="s">
        <v>629</v>
      </c>
      <c r="C982" s="21">
        <v>933</v>
      </c>
      <c r="D982" s="25" t="s">
        <v>233</v>
      </c>
      <c r="E982" s="25" t="s">
        <v>211</v>
      </c>
      <c r="F982" s="25" t="s">
        <v>630</v>
      </c>
      <c r="G982" s="25"/>
      <c r="H982" s="137">
        <f>H983+H985</f>
        <v>101500</v>
      </c>
      <c r="I982" s="107">
        <f>I983+I985</f>
        <v>101500</v>
      </c>
    </row>
    <row r="983" spans="1:9" s="43" customFormat="1" ht="12.75">
      <c r="A983" s="90"/>
      <c r="B983" s="17" t="s">
        <v>18</v>
      </c>
      <c r="C983" s="21">
        <v>933</v>
      </c>
      <c r="D983" s="25" t="s">
        <v>233</v>
      </c>
      <c r="E983" s="25" t="s">
        <v>211</v>
      </c>
      <c r="F983" s="25" t="s">
        <v>19</v>
      </c>
      <c r="G983" s="25"/>
      <c r="H983" s="137">
        <f>H984</f>
        <v>15100</v>
      </c>
      <c r="I983" s="107">
        <f>I984</f>
        <v>15100</v>
      </c>
    </row>
    <row r="984" spans="1:9" s="43" customFormat="1" ht="12.75">
      <c r="A984" s="90"/>
      <c r="B984" s="17" t="s">
        <v>568</v>
      </c>
      <c r="C984" s="21">
        <v>933</v>
      </c>
      <c r="D984" s="25" t="s">
        <v>233</v>
      </c>
      <c r="E984" s="25" t="s">
        <v>211</v>
      </c>
      <c r="F984" s="25" t="s">
        <v>19</v>
      </c>
      <c r="G984" s="25" t="s">
        <v>628</v>
      </c>
      <c r="H984" s="137">
        <v>15100</v>
      </c>
      <c r="I984" s="107">
        <v>15100</v>
      </c>
    </row>
    <row r="985" spans="1:9" s="43" customFormat="1" ht="25.5">
      <c r="A985" s="90"/>
      <c r="B985" s="17" t="s">
        <v>631</v>
      </c>
      <c r="C985" s="21">
        <v>933</v>
      </c>
      <c r="D985" s="25" t="s">
        <v>233</v>
      </c>
      <c r="E985" s="25" t="s">
        <v>211</v>
      </c>
      <c r="F985" s="25" t="s">
        <v>632</v>
      </c>
      <c r="G985" s="25"/>
      <c r="H985" s="130">
        <f>H986</f>
        <v>86400</v>
      </c>
      <c r="I985" s="103">
        <f>I986</f>
        <v>86400</v>
      </c>
    </row>
    <row r="986" spans="1:9" s="43" customFormat="1" ht="12.75">
      <c r="A986" s="90"/>
      <c r="B986" s="17" t="s">
        <v>568</v>
      </c>
      <c r="C986" s="21">
        <v>933</v>
      </c>
      <c r="D986" s="25" t="s">
        <v>233</v>
      </c>
      <c r="E986" s="25" t="s">
        <v>211</v>
      </c>
      <c r="F986" s="25" t="s">
        <v>632</v>
      </c>
      <c r="G986" s="25" t="s">
        <v>628</v>
      </c>
      <c r="H986" s="130">
        <v>86400</v>
      </c>
      <c r="I986" s="103">
        <v>86400</v>
      </c>
    </row>
    <row r="987" spans="1:9" ht="38.25">
      <c r="A987" s="171" t="s">
        <v>206</v>
      </c>
      <c r="B987" s="57" t="s">
        <v>490</v>
      </c>
      <c r="C987" s="10">
        <v>934</v>
      </c>
      <c r="D987" s="42"/>
      <c r="E987" s="42"/>
      <c r="F987" s="42"/>
      <c r="G987" s="42"/>
      <c r="H987" s="147">
        <f>H988+H1004</f>
        <v>191342.7</v>
      </c>
      <c r="I987" s="117">
        <f>I988+I1004</f>
        <v>191342.8</v>
      </c>
    </row>
    <row r="988" spans="1:9" s="43" customFormat="1" ht="12.75">
      <c r="A988" s="26"/>
      <c r="B988" s="17" t="s">
        <v>244</v>
      </c>
      <c r="C988" s="21">
        <v>934</v>
      </c>
      <c r="D988" s="22" t="s">
        <v>302</v>
      </c>
      <c r="E988" s="40"/>
      <c r="F988" s="40"/>
      <c r="G988" s="40"/>
      <c r="H988" s="137">
        <f>H989+H997</f>
        <v>89842.7</v>
      </c>
      <c r="I988" s="107">
        <f>I989+I997</f>
        <v>89842.8</v>
      </c>
    </row>
    <row r="989" spans="1:9" s="43" customFormat="1" ht="51">
      <c r="A989" s="26"/>
      <c r="B989" s="6" t="s">
        <v>560</v>
      </c>
      <c r="C989" s="21">
        <v>934</v>
      </c>
      <c r="D989" s="25" t="s">
        <v>302</v>
      </c>
      <c r="E989" s="25" t="s">
        <v>234</v>
      </c>
      <c r="F989" s="25"/>
      <c r="G989" s="25"/>
      <c r="H989" s="137">
        <f>H990</f>
        <v>88902.7</v>
      </c>
      <c r="I989" s="107">
        <f>I990</f>
        <v>88902.8</v>
      </c>
    </row>
    <row r="990" spans="1:9" s="43" customFormat="1" ht="51">
      <c r="A990" s="26"/>
      <c r="B990" s="17" t="s">
        <v>357</v>
      </c>
      <c r="C990" s="21">
        <v>934</v>
      </c>
      <c r="D990" s="25" t="s">
        <v>302</v>
      </c>
      <c r="E990" s="25" t="s">
        <v>234</v>
      </c>
      <c r="F990" s="25" t="s">
        <v>358</v>
      </c>
      <c r="G990" s="25"/>
      <c r="H990" s="137">
        <f>H991+H993+H995</f>
        <v>88902.7</v>
      </c>
      <c r="I990" s="107">
        <f>I991+I993+I995</f>
        <v>88902.8</v>
      </c>
    </row>
    <row r="991" spans="1:9" s="43" customFormat="1" ht="12.75">
      <c r="A991" s="26"/>
      <c r="B991" s="17" t="s">
        <v>624</v>
      </c>
      <c r="C991" s="21">
        <v>934</v>
      </c>
      <c r="D991" s="25" t="s">
        <v>302</v>
      </c>
      <c r="E991" s="25" t="s">
        <v>234</v>
      </c>
      <c r="F991" s="25" t="s">
        <v>625</v>
      </c>
      <c r="G991" s="25"/>
      <c r="H991" s="137">
        <f>H992</f>
        <v>86613</v>
      </c>
      <c r="I991" s="107">
        <f>I992</f>
        <v>86613</v>
      </c>
    </row>
    <row r="992" spans="1:9" s="43" customFormat="1" ht="25.5">
      <c r="A992" s="26"/>
      <c r="B992" s="12" t="s">
        <v>347</v>
      </c>
      <c r="C992" s="21">
        <v>934</v>
      </c>
      <c r="D992" s="25" t="s">
        <v>302</v>
      </c>
      <c r="E992" s="25" t="s">
        <v>234</v>
      </c>
      <c r="F992" s="25" t="s">
        <v>625</v>
      </c>
      <c r="G992" s="25" t="s">
        <v>348</v>
      </c>
      <c r="H992" s="130">
        <v>86613</v>
      </c>
      <c r="I992" s="103">
        <v>86613</v>
      </c>
    </row>
    <row r="993" spans="1:9" s="43" customFormat="1" ht="25.5">
      <c r="A993" s="26"/>
      <c r="B993" s="17" t="s">
        <v>676</v>
      </c>
      <c r="C993" s="21">
        <v>934</v>
      </c>
      <c r="D993" s="25" t="s">
        <v>302</v>
      </c>
      <c r="E993" s="25" t="s">
        <v>234</v>
      </c>
      <c r="F993" s="25" t="s">
        <v>626</v>
      </c>
      <c r="G993" s="25"/>
      <c r="H993" s="132">
        <f>H994</f>
        <v>2255</v>
      </c>
      <c r="I993" s="105">
        <f>I994</f>
        <v>2255</v>
      </c>
    </row>
    <row r="994" spans="1:9" s="43" customFormat="1" ht="76.5">
      <c r="A994" s="26"/>
      <c r="B994" s="15" t="s">
        <v>614</v>
      </c>
      <c r="C994" s="21">
        <v>934</v>
      </c>
      <c r="D994" s="25" t="s">
        <v>302</v>
      </c>
      <c r="E994" s="25" t="s">
        <v>234</v>
      </c>
      <c r="F994" s="25" t="s">
        <v>626</v>
      </c>
      <c r="G994" s="25" t="s">
        <v>348</v>
      </c>
      <c r="H994" s="130">
        <v>2255</v>
      </c>
      <c r="I994" s="103">
        <v>2255</v>
      </c>
    </row>
    <row r="995" spans="1:9" s="43" customFormat="1" ht="25.5">
      <c r="A995" s="26"/>
      <c r="B995" s="17" t="s">
        <v>262</v>
      </c>
      <c r="C995" s="21">
        <v>934</v>
      </c>
      <c r="D995" s="25" t="s">
        <v>302</v>
      </c>
      <c r="E995" s="25" t="s">
        <v>234</v>
      </c>
      <c r="F995" s="25" t="s">
        <v>627</v>
      </c>
      <c r="G995" s="25"/>
      <c r="H995" s="137">
        <f>H996</f>
        <v>34.7</v>
      </c>
      <c r="I995" s="107">
        <f>I996</f>
        <v>34.8</v>
      </c>
    </row>
    <row r="996" spans="1:9" s="43" customFormat="1" ht="76.5">
      <c r="A996" s="26"/>
      <c r="B996" s="6" t="s">
        <v>573</v>
      </c>
      <c r="C996" s="21">
        <v>934</v>
      </c>
      <c r="D996" s="25" t="s">
        <v>302</v>
      </c>
      <c r="E996" s="25" t="s">
        <v>234</v>
      </c>
      <c r="F996" s="25" t="s">
        <v>627</v>
      </c>
      <c r="G996" s="25" t="s">
        <v>348</v>
      </c>
      <c r="H996" s="130">
        <v>34.7</v>
      </c>
      <c r="I996" s="103">
        <v>34.8</v>
      </c>
    </row>
    <row r="997" spans="1:9" ht="12.75">
      <c r="A997" s="160"/>
      <c r="B997" s="17" t="s">
        <v>303</v>
      </c>
      <c r="C997" s="21">
        <v>934</v>
      </c>
      <c r="D997" s="25" t="s">
        <v>302</v>
      </c>
      <c r="E997" s="25" t="s">
        <v>231</v>
      </c>
      <c r="F997" s="25"/>
      <c r="G997" s="25"/>
      <c r="H997" s="130">
        <f aca="true" t="shared" si="80" ref="H997:I1000">H998</f>
        <v>940</v>
      </c>
      <c r="I997" s="103">
        <f t="shared" si="80"/>
        <v>940</v>
      </c>
    </row>
    <row r="998" spans="1:9" ht="38.25">
      <c r="A998" s="160"/>
      <c r="B998" s="17" t="s">
        <v>502</v>
      </c>
      <c r="C998" s="21">
        <v>934</v>
      </c>
      <c r="D998" s="25" t="s">
        <v>302</v>
      </c>
      <c r="E998" s="25" t="s">
        <v>231</v>
      </c>
      <c r="F998" s="25" t="s">
        <v>670</v>
      </c>
      <c r="G998" s="25"/>
      <c r="H998" s="130">
        <f t="shared" si="80"/>
        <v>940</v>
      </c>
      <c r="I998" s="103">
        <f t="shared" si="80"/>
        <v>940</v>
      </c>
    </row>
    <row r="999" spans="1:9" ht="25.5">
      <c r="A999" s="160"/>
      <c r="B999" s="17" t="s">
        <v>505</v>
      </c>
      <c r="C999" s="21">
        <v>934</v>
      </c>
      <c r="D999" s="25" t="s">
        <v>302</v>
      </c>
      <c r="E999" s="25" t="s">
        <v>231</v>
      </c>
      <c r="F999" s="25" t="s">
        <v>671</v>
      </c>
      <c r="G999" s="25"/>
      <c r="H999" s="130">
        <f>H1000+H1002</f>
        <v>940</v>
      </c>
      <c r="I999" s="103">
        <f>I1000+I1002</f>
        <v>940</v>
      </c>
    </row>
    <row r="1000" spans="1:9" ht="25.5">
      <c r="A1000" s="160"/>
      <c r="B1000" s="17" t="s">
        <v>288</v>
      </c>
      <c r="C1000" s="21">
        <v>934</v>
      </c>
      <c r="D1000" s="25" t="s">
        <v>302</v>
      </c>
      <c r="E1000" s="25" t="s">
        <v>231</v>
      </c>
      <c r="F1000" s="25" t="s">
        <v>252</v>
      </c>
      <c r="G1000" s="25"/>
      <c r="H1000" s="130">
        <f t="shared" si="80"/>
        <v>790</v>
      </c>
      <c r="I1000" s="103">
        <f t="shared" si="80"/>
        <v>790</v>
      </c>
    </row>
    <row r="1001" spans="1:9" ht="12.75">
      <c r="A1001" s="160"/>
      <c r="B1001" s="17" t="s">
        <v>568</v>
      </c>
      <c r="C1001" s="21">
        <v>934</v>
      </c>
      <c r="D1001" s="25" t="s">
        <v>302</v>
      </c>
      <c r="E1001" s="25" t="s">
        <v>231</v>
      </c>
      <c r="F1001" s="25" t="s">
        <v>252</v>
      </c>
      <c r="G1001" s="25" t="s">
        <v>628</v>
      </c>
      <c r="H1001" s="130">
        <v>790</v>
      </c>
      <c r="I1001" s="103">
        <v>790</v>
      </c>
    </row>
    <row r="1002" spans="1:9" ht="25.5">
      <c r="A1002" s="160"/>
      <c r="B1002" s="17" t="s">
        <v>506</v>
      </c>
      <c r="C1002" s="21">
        <v>934</v>
      </c>
      <c r="D1002" s="25" t="s">
        <v>302</v>
      </c>
      <c r="E1002" s="25" t="s">
        <v>231</v>
      </c>
      <c r="F1002" s="25" t="s">
        <v>256</v>
      </c>
      <c r="G1002" s="25"/>
      <c r="H1002" s="130">
        <f>H1003</f>
        <v>150</v>
      </c>
      <c r="I1002" s="103">
        <f>I1003</f>
        <v>150</v>
      </c>
    </row>
    <row r="1003" spans="1:9" ht="25.5">
      <c r="A1003" s="160"/>
      <c r="B1003" s="12" t="s">
        <v>347</v>
      </c>
      <c r="C1003" s="21">
        <v>934</v>
      </c>
      <c r="D1003" s="25" t="s">
        <v>302</v>
      </c>
      <c r="E1003" s="25" t="s">
        <v>231</v>
      </c>
      <c r="F1003" s="25" t="s">
        <v>256</v>
      </c>
      <c r="G1003" s="25" t="s">
        <v>348</v>
      </c>
      <c r="H1003" s="130">
        <v>150</v>
      </c>
      <c r="I1003" s="103">
        <v>150</v>
      </c>
    </row>
    <row r="1004" spans="1:9" s="43" customFormat="1" ht="12.75">
      <c r="A1004" s="26"/>
      <c r="B1004" s="17" t="s">
        <v>212</v>
      </c>
      <c r="C1004" s="21">
        <v>934</v>
      </c>
      <c r="D1004" s="25" t="s">
        <v>233</v>
      </c>
      <c r="E1004" s="25"/>
      <c r="F1004" s="25"/>
      <c r="G1004" s="25"/>
      <c r="H1004" s="137">
        <f>H1005</f>
        <v>101500</v>
      </c>
      <c r="I1004" s="107">
        <f>I1005</f>
        <v>101500</v>
      </c>
    </row>
    <row r="1005" spans="1:9" s="43" customFormat="1" ht="12.75">
      <c r="A1005" s="26"/>
      <c r="B1005" s="17" t="s">
        <v>629</v>
      </c>
      <c r="C1005" s="21">
        <v>934</v>
      </c>
      <c r="D1005" s="25" t="s">
        <v>233</v>
      </c>
      <c r="E1005" s="25" t="s">
        <v>211</v>
      </c>
      <c r="F1005" s="25"/>
      <c r="G1005" s="25"/>
      <c r="H1005" s="137">
        <f>H1006</f>
        <v>101500</v>
      </c>
      <c r="I1005" s="107">
        <f>I1006</f>
        <v>101500</v>
      </c>
    </row>
    <row r="1006" spans="1:9" s="43" customFormat="1" ht="12.75">
      <c r="A1006" s="26"/>
      <c r="B1006" s="17" t="s">
        <v>629</v>
      </c>
      <c r="C1006" s="21">
        <v>934</v>
      </c>
      <c r="D1006" s="25" t="s">
        <v>233</v>
      </c>
      <c r="E1006" s="25" t="s">
        <v>211</v>
      </c>
      <c r="F1006" s="25" t="s">
        <v>630</v>
      </c>
      <c r="G1006" s="25"/>
      <c r="H1006" s="137">
        <f>H1009+H1007</f>
        <v>101500</v>
      </c>
      <c r="I1006" s="107">
        <f>I1009+I1007</f>
        <v>101500</v>
      </c>
    </row>
    <row r="1007" spans="1:9" s="43" customFormat="1" ht="12.75">
      <c r="A1007" s="26"/>
      <c r="B1007" s="15" t="s">
        <v>18</v>
      </c>
      <c r="C1007" s="21">
        <v>934</v>
      </c>
      <c r="D1007" s="25" t="s">
        <v>233</v>
      </c>
      <c r="E1007" s="25" t="s">
        <v>211</v>
      </c>
      <c r="F1007" s="25" t="s">
        <v>19</v>
      </c>
      <c r="G1007" s="25"/>
      <c r="H1007" s="130">
        <f>H1008</f>
        <v>10000</v>
      </c>
      <c r="I1007" s="103">
        <f>I1008</f>
        <v>10000</v>
      </c>
    </row>
    <row r="1008" spans="1:9" s="43" customFormat="1" ht="12.75">
      <c r="A1008" s="26"/>
      <c r="B1008" s="15" t="s">
        <v>568</v>
      </c>
      <c r="C1008" s="21">
        <v>934</v>
      </c>
      <c r="D1008" s="25" t="s">
        <v>233</v>
      </c>
      <c r="E1008" s="25" t="s">
        <v>211</v>
      </c>
      <c r="F1008" s="25" t="s">
        <v>19</v>
      </c>
      <c r="G1008" s="25" t="s">
        <v>628</v>
      </c>
      <c r="H1008" s="130">
        <v>10000</v>
      </c>
      <c r="I1008" s="103">
        <v>10000</v>
      </c>
    </row>
    <row r="1009" spans="1:9" s="43" customFormat="1" ht="25.5">
      <c r="A1009" s="26"/>
      <c r="B1009" s="17" t="s">
        <v>631</v>
      </c>
      <c r="C1009" s="21">
        <v>934</v>
      </c>
      <c r="D1009" s="25" t="s">
        <v>233</v>
      </c>
      <c r="E1009" s="25" t="s">
        <v>211</v>
      </c>
      <c r="F1009" s="25" t="s">
        <v>632</v>
      </c>
      <c r="G1009" s="25"/>
      <c r="H1009" s="137">
        <f>H1010</f>
        <v>91500</v>
      </c>
      <c r="I1009" s="107">
        <f>I1010</f>
        <v>91500</v>
      </c>
    </row>
    <row r="1010" spans="1:9" s="43" customFormat="1" ht="12.75">
      <c r="A1010" s="26"/>
      <c r="B1010" s="17" t="s">
        <v>568</v>
      </c>
      <c r="C1010" s="21">
        <v>934</v>
      </c>
      <c r="D1010" s="25" t="s">
        <v>233</v>
      </c>
      <c r="E1010" s="25" t="s">
        <v>211</v>
      </c>
      <c r="F1010" s="25" t="s">
        <v>632</v>
      </c>
      <c r="G1010" s="25" t="s">
        <v>628</v>
      </c>
      <c r="H1010" s="130">
        <v>91500</v>
      </c>
      <c r="I1010" s="103">
        <v>91500</v>
      </c>
    </row>
    <row r="1011" spans="1:9" s="43" customFormat="1" ht="38.25">
      <c r="A1011" s="159" t="s">
        <v>207</v>
      </c>
      <c r="B1011" s="9" t="s">
        <v>491</v>
      </c>
      <c r="C1011" s="10">
        <v>935</v>
      </c>
      <c r="D1011" s="19"/>
      <c r="E1011" s="33"/>
      <c r="F1011" s="33"/>
      <c r="G1011" s="33"/>
      <c r="H1011" s="142">
        <f>H1012+H1028</f>
        <v>177918.7</v>
      </c>
      <c r="I1011" s="110">
        <f>I1012+I1028</f>
        <v>177918.8</v>
      </c>
    </row>
    <row r="1012" spans="1:9" s="43" customFormat="1" ht="12.75">
      <c r="A1012" s="26"/>
      <c r="B1012" s="17" t="s">
        <v>244</v>
      </c>
      <c r="C1012" s="21">
        <v>935</v>
      </c>
      <c r="D1012" s="22" t="s">
        <v>302</v>
      </c>
      <c r="E1012" s="40"/>
      <c r="F1012" s="40"/>
      <c r="G1012" s="40"/>
      <c r="H1012" s="137">
        <f>H1013+H1021</f>
        <v>76418.7</v>
      </c>
      <c r="I1012" s="107">
        <f>I1013+I1021</f>
        <v>76418.8</v>
      </c>
    </row>
    <row r="1013" spans="1:9" s="43" customFormat="1" ht="51">
      <c r="A1013" s="26"/>
      <c r="B1013" s="6" t="s">
        <v>560</v>
      </c>
      <c r="C1013" s="21">
        <v>935</v>
      </c>
      <c r="D1013" s="25" t="s">
        <v>302</v>
      </c>
      <c r="E1013" s="25" t="s">
        <v>234</v>
      </c>
      <c r="F1013" s="25"/>
      <c r="G1013" s="25"/>
      <c r="H1013" s="137">
        <f>H1014</f>
        <v>75508.7</v>
      </c>
      <c r="I1013" s="107">
        <f>I1014</f>
        <v>75508.8</v>
      </c>
    </row>
    <row r="1014" spans="1:9" s="43" customFormat="1" ht="51">
      <c r="A1014" s="26"/>
      <c r="B1014" s="17" t="s">
        <v>357</v>
      </c>
      <c r="C1014" s="21">
        <v>935</v>
      </c>
      <c r="D1014" s="25" t="s">
        <v>302</v>
      </c>
      <c r="E1014" s="25" t="s">
        <v>234</v>
      </c>
      <c r="F1014" s="25" t="s">
        <v>358</v>
      </c>
      <c r="G1014" s="25"/>
      <c r="H1014" s="137">
        <f>H1015+H1017+H1019</f>
        <v>75508.7</v>
      </c>
      <c r="I1014" s="107">
        <f>I1015+I1017+I1019</f>
        <v>75508.8</v>
      </c>
    </row>
    <row r="1015" spans="1:9" s="43" customFormat="1" ht="12.75">
      <c r="A1015" s="26"/>
      <c r="B1015" s="17" t="s">
        <v>624</v>
      </c>
      <c r="C1015" s="21">
        <v>935</v>
      </c>
      <c r="D1015" s="25" t="s">
        <v>302</v>
      </c>
      <c r="E1015" s="25" t="s">
        <v>234</v>
      </c>
      <c r="F1015" s="25" t="s">
        <v>625</v>
      </c>
      <c r="G1015" s="25"/>
      <c r="H1015" s="137">
        <f>H1016</f>
        <v>73219</v>
      </c>
      <c r="I1015" s="107">
        <f>I1016</f>
        <v>73219</v>
      </c>
    </row>
    <row r="1016" spans="1:9" s="43" customFormat="1" ht="25.5">
      <c r="A1016" s="26"/>
      <c r="B1016" s="12" t="s">
        <v>347</v>
      </c>
      <c r="C1016" s="21">
        <v>935</v>
      </c>
      <c r="D1016" s="25" t="s">
        <v>302</v>
      </c>
      <c r="E1016" s="25" t="s">
        <v>234</v>
      </c>
      <c r="F1016" s="25" t="s">
        <v>625</v>
      </c>
      <c r="G1016" s="25" t="s">
        <v>348</v>
      </c>
      <c r="H1016" s="130">
        <v>73219</v>
      </c>
      <c r="I1016" s="103">
        <v>73219</v>
      </c>
    </row>
    <row r="1017" spans="1:9" s="43" customFormat="1" ht="25.5">
      <c r="A1017" s="26"/>
      <c r="B1017" s="17" t="s">
        <v>676</v>
      </c>
      <c r="C1017" s="21">
        <v>935</v>
      </c>
      <c r="D1017" s="25" t="s">
        <v>302</v>
      </c>
      <c r="E1017" s="25" t="s">
        <v>234</v>
      </c>
      <c r="F1017" s="25" t="s">
        <v>626</v>
      </c>
      <c r="G1017" s="25"/>
      <c r="H1017" s="132">
        <f>H1018</f>
        <v>2255</v>
      </c>
      <c r="I1017" s="105">
        <f>I1018</f>
        <v>2255</v>
      </c>
    </row>
    <row r="1018" spans="1:9" s="43" customFormat="1" ht="76.5">
      <c r="A1018" s="26"/>
      <c r="B1018" s="15" t="s">
        <v>614</v>
      </c>
      <c r="C1018" s="21">
        <v>935</v>
      </c>
      <c r="D1018" s="25" t="s">
        <v>302</v>
      </c>
      <c r="E1018" s="25" t="s">
        <v>234</v>
      </c>
      <c r="F1018" s="25" t="s">
        <v>626</v>
      </c>
      <c r="G1018" s="25" t="s">
        <v>348</v>
      </c>
      <c r="H1018" s="130">
        <v>2255</v>
      </c>
      <c r="I1018" s="103">
        <v>2255</v>
      </c>
    </row>
    <row r="1019" spans="1:9" s="43" customFormat="1" ht="25.5">
      <c r="A1019" s="26"/>
      <c r="B1019" s="17" t="s">
        <v>262</v>
      </c>
      <c r="C1019" s="21">
        <v>935</v>
      </c>
      <c r="D1019" s="25" t="s">
        <v>302</v>
      </c>
      <c r="E1019" s="25" t="s">
        <v>234</v>
      </c>
      <c r="F1019" s="25" t="s">
        <v>627</v>
      </c>
      <c r="G1019" s="25"/>
      <c r="H1019" s="137">
        <f>H1020</f>
        <v>34.7</v>
      </c>
      <c r="I1019" s="107">
        <f>I1020</f>
        <v>34.8</v>
      </c>
    </row>
    <row r="1020" spans="1:9" s="43" customFormat="1" ht="76.5">
      <c r="A1020" s="26"/>
      <c r="B1020" s="6" t="s">
        <v>573</v>
      </c>
      <c r="C1020" s="21">
        <v>935</v>
      </c>
      <c r="D1020" s="25" t="s">
        <v>302</v>
      </c>
      <c r="E1020" s="25" t="s">
        <v>234</v>
      </c>
      <c r="F1020" s="25" t="s">
        <v>627</v>
      </c>
      <c r="G1020" s="25" t="s">
        <v>348</v>
      </c>
      <c r="H1020" s="130">
        <v>34.7</v>
      </c>
      <c r="I1020" s="103">
        <v>34.8</v>
      </c>
    </row>
    <row r="1021" spans="1:9" ht="12.75">
      <c r="A1021" s="160"/>
      <c r="B1021" s="17" t="s">
        <v>303</v>
      </c>
      <c r="C1021" s="21">
        <v>935</v>
      </c>
      <c r="D1021" s="25" t="s">
        <v>302</v>
      </c>
      <c r="E1021" s="25" t="s">
        <v>231</v>
      </c>
      <c r="F1021" s="25"/>
      <c r="G1021" s="25"/>
      <c r="H1021" s="130">
        <f aca="true" t="shared" si="81" ref="H1021:I1024">H1022</f>
        <v>910</v>
      </c>
      <c r="I1021" s="103">
        <f t="shared" si="81"/>
        <v>910</v>
      </c>
    </row>
    <row r="1022" spans="1:9" ht="38.25">
      <c r="A1022" s="160"/>
      <c r="B1022" s="17" t="s">
        <v>502</v>
      </c>
      <c r="C1022" s="21">
        <v>935</v>
      </c>
      <c r="D1022" s="25" t="s">
        <v>302</v>
      </c>
      <c r="E1022" s="25" t="s">
        <v>231</v>
      </c>
      <c r="F1022" s="25" t="s">
        <v>670</v>
      </c>
      <c r="G1022" s="25"/>
      <c r="H1022" s="130">
        <f t="shared" si="81"/>
        <v>910</v>
      </c>
      <c r="I1022" s="103">
        <f t="shared" si="81"/>
        <v>910</v>
      </c>
    </row>
    <row r="1023" spans="1:9" ht="25.5">
      <c r="A1023" s="160"/>
      <c r="B1023" s="17" t="s">
        <v>505</v>
      </c>
      <c r="C1023" s="21">
        <v>935</v>
      </c>
      <c r="D1023" s="25" t="s">
        <v>302</v>
      </c>
      <c r="E1023" s="25" t="s">
        <v>231</v>
      </c>
      <c r="F1023" s="25" t="s">
        <v>671</v>
      </c>
      <c r="G1023" s="25"/>
      <c r="H1023" s="130">
        <f>H1024+H1026</f>
        <v>910</v>
      </c>
      <c r="I1023" s="103">
        <f>I1024+I1026</f>
        <v>910</v>
      </c>
    </row>
    <row r="1024" spans="1:9" ht="25.5">
      <c r="A1024" s="160"/>
      <c r="B1024" s="17" t="s">
        <v>288</v>
      </c>
      <c r="C1024" s="21">
        <v>935</v>
      </c>
      <c r="D1024" s="25" t="s">
        <v>302</v>
      </c>
      <c r="E1024" s="25" t="s">
        <v>231</v>
      </c>
      <c r="F1024" s="25" t="s">
        <v>252</v>
      </c>
      <c r="G1024" s="25"/>
      <c r="H1024" s="130">
        <f t="shared" si="81"/>
        <v>760</v>
      </c>
      <c r="I1024" s="103">
        <f t="shared" si="81"/>
        <v>760</v>
      </c>
    </row>
    <row r="1025" spans="1:9" ht="12.75">
      <c r="A1025" s="160"/>
      <c r="B1025" s="17" t="s">
        <v>568</v>
      </c>
      <c r="C1025" s="21">
        <v>935</v>
      </c>
      <c r="D1025" s="25" t="s">
        <v>302</v>
      </c>
      <c r="E1025" s="25" t="s">
        <v>231</v>
      </c>
      <c r="F1025" s="25" t="s">
        <v>252</v>
      </c>
      <c r="G1025" s="25" t="s">
        <v>628</v>
      </c>
      <c r="H1025" s="130">
        <v>760</v>
      </c>
      <c r="I1025" s="103">
        <v>760</v>
      </c>
    </row>
    <row r="1026" spans="1:9" ht="25.5">
      <c r="A1026" s="160"/>
      <c r="B1026" s="17" t="s">
        <v>506</v>
      </c>
      <c r="C1026" s="21">
        <v>935</v>
      </c>
      <c r="D1026" s="25" t="s">
        <v>302</v>
      </c>
      <c r="E1026" s="25" t="s">
        <v>231</v>
      </c>
      <c r="F1026" s="25" t="s">
        <v>256</v>
      </c>
      <c r="G1026" s="25"/>
      <c r="H1026" s="130">
        <f>H1027</f>
        <v>150</v>
      </c>
      <c r="I1026" s="103">
        <f>I1027</f>
        <v>150</v>
      </c>
    </row>
    <row r="1027" spans="1:9" ht="25.5">
      <c r="A1027" s="160"/>
      <c r="B1027" s="74" t="s">
        <v>347</v>
      </c>
      <c r="C1027" s="21">
        <v>935</v>
      </c>
      <c r="D1027" s="25" t="s">
        <v>302</v>
      </c>
      <c r="E1027" s="25" t="s">
        <v>231</v>
      </c>
      <c r="F1027" s="25" t="s">
        <v>256</v>
      </c>
      <c r="G1027" s="77" t="s">
        <v>348</v>
      </c>
      <c r="H1027" s="130">
        <v>150</v>
      </c>
      <c r="I1027" s="103">
        <v>150</v>
      </c>
    </row>
    <row r="1028" spans="1:9" s="52" customFormat="1" ht="12.75">
      <c r="A1028" s="90"/>
      <c r="B1028" s="16" t="s">
        <v>212</v>
      </c>
      <c r="C1028" s="21">
        <v>935</v>
      </c>
      <c r="D1028" s="22" t="s">
        <v>233</v>
      </c>
      <c r="E1028" s="25"/>
      <c r="F1028" s="25"/>
      <c r="G1028" s="25"/>
      <c r="H1028" s="137">
        <f>H1029</f>
        <v>101500</v>
      </c>
      <c r="I1028" s="107">
        <f>I1029</f>
        <v>101500</v>
      </c>
    </row>
    <row r="1029" spans="1:9" s="52" customFormat="1" ht="12.75">
      <c r="A1029" s="90"/>
      <c r="B1029" s="16" t="s">
        <v>629</v>
      </c>
      <c r="C1029" s="21">
        <v>935</v>
      </c>
      <c r="D1029" s="22" t="s">
        <v>233</v>
      </c>
      <c r="E1029" s="22" t="s">
        <v>211</v>
      </c>
      <c r="F1029" s="22"/>
      <c r="G1029" s="25"/>
      <c r="H1029" s="137">
        <f>H1030</f>
        <v>101500</v>
      </c>
      <c r="I1029" s="107">
        <f>I1030</f>
        <v>101500</v>
      </c>
    </row>
    <row r="1030" spans="1:9" s="43" customFormat="1" ht="12.75">
      <c r="A1030" s="169"/>
      <c r="B1030" s="15" t="s">
        <v>629</v>
      </c>
      <c r="C1030" s="21">
        <v>935</v>
      </c>
      <c r="D1030" s="22" t="s">
        <v>233</v>
      </c>
      <c r="E1030" s="22" t="s">
        <v>211</v>
      </c>
      <c r="F1030" s="25" t="s">
        <v>630</v>
      </c>
      <c r="G1030" s="22"/>
      <c r="H1030" s="125">
        <f>H1033+H1031</f>
        <v>101500</v>
      </c>
      <c r="I1030" s="111">
        <f>I1033+I1031</f>
        <v>101500</v>
      </c>
    </row>
    <row r="1031" spans="1:9" s="43" customFormat="1" ht="12.75">
      <c r="A1031" s="169"/>
      <c r="B1031" s="6" t="s">
        <v>18</v>
      </c>
      <c r="C1031" s="21">
        <v>935</v>
      </c>
      <c r="D1031" s="22" t="s">
        <v>233</v>
      </c>
      <c r="E1031" s="22" t="s">
        <v>211</v>
      </c>
      <c r="F1031" s="25" t="s">
        <v>19</v>
      </c>
      <c r="G1031" s="22"/>
      <c r="H1031" s="125">
        <f>H1032</f>
        <v>14000</v>
      </c>
      <c r="I1031" s="111">
        <f>I1032</f>
        <v>14000</v>
      </c>
    </row>
    <row r="1032" spans="1:9" s="43" customFormat="1" ht="12.75">
      <c r="A1032" s="169"/>
      <c r="B1032" s="17" t="s">
        <v>568</v>
      </c>
      <c r="C1032" s="21">
        <v>935</v>
      </c>
      <c r="D1032" s="22" t="s">
        <v>233</v>
      </c>
      <c r="E1032" s="22" t="s">
        <v>211</v>
      </c>
      <c r="F1032" s="25" t="s">
        <v>19</v>
      </c>
      <c r="G1032" s="22" t="s">
        <v>628</v>
      </c>
      <c r="H1032" s="125">
        <v>14000</v>
      </c>
      <c r="I1032" s="111">
        <v>14000</v>
      </c>
    </row>
    <row r="1033" spans="1:9" s="43" customFormat="1" ht="25.5">
      <c r="A1033" s="169"/>
      <c r="B1033" s="17" t="s">
        <v>631</v>
      </c>
      <c r="C1033" s="21">
        <v>935</v>
      </c>
      <c r="D1033" s="25" t="s">
        <v>233</v>
      </c>
      <c r="E1033" s="25" t="s">
        <v>211</v>
      </c>
      <c r="F1033" s="25" t="s">
        <v>632</v>
      </c>
      <c r="G1033" s="22"/>
      <c r="H1033" s="125">
        <f>H1034</f>
        <v>87500</v>
      </c>
      <c r="I1033" s="111">
        <f>I1034</f>
        <v>87500</v>
      </c>
    </row>
    <row r="1034" spans="1:9" s="43" customFormat="1" ht="12.75">
      <c r="A1034" s="169"/>
      <c r="B1034" s="17" t="s">
        <v>568</v>
      </c>
      <c r="C1034" s="21">
        <v>935</v>
      </c>
      <c r="D1034" s="25" t="s">
        <v>233</v>
      </c>
      <c r="E1034" s="25" t="s">
        <v>211</v>
      </c>
      <c r="F1034" s="25" t="s">
        <v>632</v>
      </c>
      <c r="G1034" s="22" t="s">
        <v>628</v>
      </c>
      <c r="H1034" s="130">
        <v>87500</v>
      </c>
      <c r="I1034" s="103">
        <v>87500</v>
      </c>
    </row>
    <row r="1035" spans="1:10" s="53" customFormat="1" ht="31.5" customHeight="1">
      <c r="A1035" s="172"/>
      <c r="B1035" s="85" t="s">
        <v>241</v>
      </c>
      <c r="C1035" s="86"/>
      <c r="D1035" s="87"/>
      <c r="E1035" s="87"/>
      <c r="F1035" s="87"/>
      <c r="G1035" s="87"/>
      <c r="H1035" s="148">
        <f>H19+H43+H55+H166+H203+H250+H279+H337+H362+H395+H404+H456+H562+H621+H742+H792+H823+H943+H965+H987+H1011+H853+H882+H912+H936+H195</f>
        <v>13298066.200000001</v>
      </c>
      <c r="I1035" s="118">
        <f>I19+I43+I55+I166+I203+I250+I279+I337+I362+I395+I404+I456+I562+I621+I742+I792+I823+I943+I965+I987+I1011+I853+I882+I912+I936+I195</f>
        <v>13304160.000000002</v>
      </c>
      <c r="J1035" s="174" t="s">
        <v>468</v>
      </c>
    </row>
    <row r="1036" spans="1:9" s="44" customFormat="1" ht="12.75">
      <c r="A1036" s="173"/>
      <c r="B1036" s="95"/>
      <c r="C1036" s="64"/>
      <c r="D1036" s="65"/>
      <c r="E1036" s="65"/>
      <c r="F1036" s="66"/>
      <c r="G1036" s="65"/>
      <c r="H1036" s="70"/>
      <c r="I1036" s="70"/>
    </row>
    <row r="1037" spans="1:9" s="44" customFormat="1" ht="12.75" customHeight="1">
      <c r="A1037" s="173"/>
      <c r="B1037" s="95"/>
      <c r="C1037" s="64"/>
      <c r="D1037" s="65"/>
      <c r="E1037" s="65"/>
      <c r="F1037" s="66"/>
      <c r="G1037" s="65"/>
      <c r="H1037" s="70"/>
      <c r="I1037" s="70"/>
    </row>
    <row r="1038" spans="1:9" s="44" customFormat="1" ht="12.75">
      <c r="A1038" s="173"/>
      <c r="B1038" s="95"/>
      <c r="C1038" s="64"/>
      <c r="D1038" s="65"/>
      <c r="E1038" s="65"/>
      <c r="F1038" s="66"/>
      <c r="G1038" s="65"/>
      <c r="H1038" s="70"/>
      <c r="I1038" s="70"/>
    </row>
    <row r="1039" spans="1:9" s="44" customFormat="1" ht="12.75" customHeight="1">
      <c r="A1039" s="173"/>
      <c r="B1039" s="95"/>
      <c r="C1039" s="64"/>
      <c r="D1039" s="65"/>
      <c r="E1039" s="65"/>
      <c r="F1039" s="66"/>
      <c r="G1039" s="65"/>
      <c r="H1039" s="70"/>
      <c r="I1039" s="70"/>
    </row>
    <row r="1040" spans="1:9" s="44" customFormat="1" ht="12.75">
      <c r="A1040" s="173"/>
      <c r="B1040" s="95"/>
      <c r="C1040" s="64"/>
      <c r="D1040" s="65"/>
      <c r="E1040" s="65"/>
      <c r="F1040" s="66"/>
      <c r="G1040" s="65"/>
      <c r="H1040" s="70"/>
      <c r="I1040" s="70"/>
    </row>
    <row r="1041" spans="1:9" s="44" customFormat="1" ht="12.75" customHeight="1">
      <c r="A1041" s="173"/>
      <c r="B1041" s="95"/>
      <c r="C1041" s="64"/>
      <c r="D1041" s="65"/>
      <c r="E1041" s="65"/>
      <c r="F1041" s="66"/>
      <c r="G1041" s="65"/>
      <c r="H1041" s="70"/>
      <c r="I1041" s="70"/>
    </row>
    <row r="1042" spans="1:9" s="44" customFormat="1" ht="12.75">
      <c r="A1042" s="173"/>
      <c r="B1042" s="95"/>
      <c r="C1042" s="64"/>
      <c r="D1042" s="65"/>
      <c r="E1042" s="65"/>
      <c r="F1042" s="66"/>
      <c r="G1042" s="65"/>
      <c r="H1042" s="70"/>
      <c r="I1042" s="70"/>
    </row>
    <row r="1043" spans="1:9" s="44" customFormat="1" ht="12.75" customHeight="1">
      <c r="A1043" s="173"/>
      <c r="B1043" s="95"/>
      <c r="C1043" s="64"/>
      <c r="D1043" s="65"/>
      <c r="E1043" s="65"/>
      <c r="F1043" s="66"/>
      <c r="G1043" s="65"/>
      <c r="H1043" s="70"/>
      <c r="I1043" s="70"/>
    </row>
    <row r="1044" spans="1:9" s="44" customFormat="1" ht="12.75">
      <c r="A1044" s="173"/>
      <c r="B1044" s="95"/>
      <c r="C1044" s="64"/>
      <c r="D1044" s="65"/>
      <c r="E1044" s="65"/>
      <c r="F1044" s="66"/>
      <c r="G1044" s="65"/>
      <c r="H1044" s="70"/>
      <c r="I1044" s="70"/>
    </row>
    <row r="1045" spans="1:9" s="44" customFormat="1" ht="12.75" customHeight="1">
      <c r="A1045" s="173"/>
      <c r="B1045" s="95"/>
      <c r="C1045" s="64"/>
      <c r="D1045" s="65"/>
      <c r="E1045" s="65"/>
      <c r="F1045" s="66"/>
      <c r="G1045" s="65"/>
      <c r="H1045" s="70"/>
      <c r="I1045" s="70"/>
    </row>
    <row r="1046" spans="1:9" s="44" customFormat="1" ht="12.75">
      <c r="A1046" s="173"/>
      <c r="B1046" s="95"/>
      <c r="C1046" s="64"/>
      <c r="D1046" s="65"/>
      <c r="E1046" s="65"/>
      <c r="F1046" s="66"/>
      <c r="G1046" s="65"/>
      <c r="H1046" s="70"/>
      <c r="I1046" s="70"/>
    </row>
    <row r="1047" spans="1:9" s="44" customFormat="1" ht="12.75" customHeight="1">
      <c r="A1047" s="173"/>
      <c r="B1047" s="95"/>
      <c r="C1047" s="64"/>
      <c r="D1047" s="65"/>
      <c r="E1047" s="65"/>
      <c r="F1047" s="66"/>
      <c r="G1047" s="65"/>
      <c r="H1047" s="70"/>
      <c r="I1047" s="70"/>
    </row>
    <row r="1048" spans="1:9" s="44" customFormat="1" ht="12.75">
      <c r="A1048" s="173"/>
      <c r="B1048" s="95"/>
      <c r="C1048" s="64"/>
      <c r="D1048" s="65"/>
      <c r="E1048" s="65"/>
      <c r="F1048" s="66"/>
      <c r="G1048" s="65"/>
      <c r="H1048" s="70"/>
      <c r="I1048" s="70"/>
    </row>
    <row r="1049" spans="1:9" s="44" customFormat="1" ht="12.75" customHeight="1">
      <c r="A1049" s="173"/>
      <c r="B1049" s="95"/>
      <c r="C1049" s="64"/>
      <c r="D1049" s="65"/>
      <c r="E1049" s="65"/>
      <c r="F1049" s="66"/>
      <c r="G1049" s="65"/>
      <c r="H1049" s="70"/>
      <c r="I1049" s="70"/>
    </row>
    <row r="1050" spans="1:9" s="44" customFormat="1" ht="12.75">
      <c r="A1050" s="173"/>
      <c r="B1050" s="95"/>
      <c r="C1050" s="64"/>
      <c r="D1050" s="65"/>
      <c r="E1050" s="65"/>
      <c r="F1050" s="66"/>
      <c r="G1050" s="65"/>
      <c r="H1050" s="70"/>
      <c r="I1050" s="70"/>
    </row>
    <row r="1051" spans="1:9" s="44" customFormat="1" ht="12.75" customHeight="1">
      <c r="A1051" s="173"/>
      <c r="B1051" s="95"/>
      <c r="C1051" s="64"/>
      <c r="D1051" s="65"/>
      <c r="E1051" s="65"/>
      <c r="F1051" s="66"/>
      <c r="G1051" s="65"/>
      <c r="H1051" s="70"/>
      <c r="I1051" s="70"/>
    </row>
    <row r="1052" spans="1:9" s="44" customFormat="1" ht="12.75">
      <c r="A1052" s="173"/>
      <c r="B1052" s="95"/>
      <c r="C1052" s="64"/>
      <c r="D1052" s="65"/>
      <c r="E1052" s="65"/>
      <c r="F1052" s="66"/>
      <c r="G1052" s="65"/>
      <c r="H1052" s="70"/>
      <c r="I1052" s="70"/>
    </row>
    <row r="1053" spans="1:9" s="44" customFormat="1" ht="12.75" customHeight="1">
      <c r="A1053" s="173"/>
      <c r="B1053" s="95"/>
      <c r="C1053" s="64"/>
      <c r="D1053" s="65"/>
      <c r="E1053" s="65"/>
      <c r="F1053" s="66"/>
      <c r="G1053" s="65"/>
      <c r="H1053" s="70"/>
      <c r="I1053" s="70"/>
    </row>
    <row r="1054" spans="1:9" s="44" customFormat="1" ht="12.75">
      <c r="A1054" s="173"/>
      <c r="B1054" s="95"/>
      <c r="C1054" s="64"/>
      <c r="D1054" s="65"/>
      <c r="E1054" s="65"/>
      <c r="F1054" s="66"/>
      <c r="G1054" s="65"/>
      <c r="H1054" s="70"/>
      <c r="I1054" s="70"/>
    </row>
    <row r="1055" spans="1:9" s="44" customFormat="1" ht="12.75" customHeight="1">
      <c r="A1055" s="173"/>
      <c r="B1055" s="95"/>
      <c r="C1055" s="64"/>
      <c r="D1055" s="65"/>
      <c r="E1055" s="65"/>
      <c r="F1055" s="66"/>
      <c r="G1055" s="65"/>
      <c r="H1055" s="70"/>
      <c r="I1055" s="70"/>
    </row>
    <row r="1056" spans="1:9" s="44" customFormat="1" ht="12.75">
      <c r="A1056" s="173"/>
      <c r="B1056" s="95"/>
      <c r="C1056" s="64"/>
      <c r="D1056" s="65"/>
      <c r="E1056" s="65"/>
      <c r="F1056" s="66"/>
      <c r="G1056" s="65"/>
      <c r="H1056" s="70"/>
      <c r="I1056" s="70"/>
    </row>
    <row r="1057" spans="1:9" s="44" customFormat="1" ht="12.75" customHeight="1">
      <c r="A1057" s="173"/>
      <c r="B1057" s="95"/>
      <c r="C1057" s="64"/>
      <c r="D1057" s="65"/>
      <c r="E1057" s="65"/>
      <c r="F1057" s="66"/>
      <c r="G1057" s="65"/>
      <c r="H1057" s="70"/>
      <c r="I1057" s="70"/>
    </row>
    <row r="1058" spans="1:9" s="44" customFormat="1" ht="12.75">
      <c r="A1058" s="173"/>
      <c r="B1058" s="95"/>
      <c r="C1058" s="64"/>
      <c r="D1058" s="65"/>
      <c r="E1058" s="65"/>
      <c r="F1058" s="66"/>
      <c r="G1058" s="65"/>
      <c r="H1058" s="70"/>
      <c r="I1058" s="70"/>
    </row>
    <row r="1059" spans="1:9" s="44" customFormat="1" ht="12.75" customHeight="1">
      <c r="A1059" s="173"/>
      <c r="B1059" s="95"/>
      <c r="C1059" s="64"/>
      <c r="D1059" s="65"/>
      <c r="E1059" s="65"/>
      <c r="F1059" s="66"/>
      <c r="G1059" s="65"/>
      <c r="H1059" s="70"/>
      <c r="I1059" s="70"/>
    </row>
    <row r="1060" spans="1:9" s="44" customFormat="1" ht="12.75">
      <c r="A1060" s="173"/>
      <c r="B1060" s="95"/>
      <c r="C1060" s="64"/>
      <c r="D1060" s="65"/>
      <c r="E1060" s="65"/>
      <c r="F1060" s="66"/>
      <c r="G1060" s="65"/>
      <c r="H1060" s="70"/>
      <c r="I1060" s="70"/>
    </row>
    <row r="1061" spans="1:9" s="44" customFormat="1" ht="12.75" customHeight="1">
      <c r="A1061" s="173"/>
      <c r="B1061" s="95"/>
      <c r="C1061" s="64"/>
      <c r="D1061" s="65"/>
      <c r="E1061" s="65"/>
      <c r="F1061" s="66"/>
      <c r="G1061" s="65"/>
      <c r="H1061" s="70"/>
      <c r="I1061" s="70"/>
    </row>
    <row r="1062" spans="1:9" s="44" customFormat="1" ht="12.75">
      <c r="A1062" s="173"/>
      <c r="B1062" s="95"/>
      <c r="C1062" s="64"/>
      <c r="D1062" s="65"/>
      <c r="E1062" s="65"/>
      <c r="F1062" s="66"/>
      <c r="G1062" s="65"/>
      <c r="H1062" s="70"/>
      <c r="I1062" s="70"/>
    </row>
    <row r="1063" spans="1:9" s="44" customFormat="1" ht="12.75" customHeight="1">
      <c r="A1063" s="173"/>
      <c r="B1063" s="95"/>
      <c r="C1063" s="64"/>
      <c r="D1063" s="65"/>
      <c r="E1063" s="65"/>
      <c r="F1063" s="66"/>
      <c r="G1063" s="65"/>
      <c r="H1063" s="70"/>
      <c r="I1063" s="70"/>
    </row>
    <row r="1064" spans="1:9" s="44" customFormat="1" ht="12.75">
      <c r="A1064" s="173"/>
      <c r="B1064" s="95"/>
      <c r="C1064" s="64"/>
      <c r="D1064" s="65"/>
      <c r="E1064" s="65"/>
      <c r="F1064" s="66"/>
      <c r="G1064" s="65"/>
      <c r="H1064" s="70"/>
      <c r="I1064" s="70"/>
    </row>
    <row r="1065" spans="1:9" s="44" customFormat="1" ht="12.75" customHeight="1">
      <c r="A1065" s="173"/>
      <c r="B1065" s="95"/>
      <c r="C1065" s="64"/>
      <c r="D1065" s="65"/>
      <c r="E1065" s="65"/>
      <c r="F1065" s="66"/>
      <c r="G1065" s="65"/>
      <c r="H1065" s="70"/>
      <c r="I1065" s="70"/>
    </row>
    <row r="1066" spans="1:9" s="44" customFormat="1" ht="12.75">
      <c r="A1066" s="173"/>
      <c r="B1066" s="95"/>
      <c r="C1066" s="64"/>
      <c r="D1066" s="65"/>
      <c r="E1066" s="65"/>
      <c r="F1066" s="66"/>
      <c r="G1066" s="65"/>
      <c r="H1066" s="70"/>
      <c r="I1066" s="70"/>
    </row>
    <row r="1067" spans="1:9" s="44" customFormat="1" ht="12.75" customHeight="1">
      <c r="A1067" s="173"/>
      <c r="B1067" s="95"/>
      <c r="C1067" s="64"/>
      <c r="D1067" s="65"/>
      <c r="E1067" s="65"/>
      <c r="F1067" s="66"/>
      <c r="G1067" s="65"/>
      <c r="H1067" s="70"/>
      <c r="I1067" s="70"/>
    </row>
    <row r="1068" spans="1:9" s="44" customFormat="1" ht="12.75">
      <c r="A1068" s="173"/>
      <c r="B1068" s="95"/>
      <c r="C1068" s="64"/>
      <c r="D1068" s="65"/>
      <c r="E1068" s="65"/>
      <c r="F1068" s="66"/>
      <c r="G1068" s="65"/>
      <c r="H1068" s="70"/>
      <c r="I1068" s="70"/>
    </row>
    <row r="1069" spans="1:9" s="44" customFormat="1" ht="12.75" customHeight="1">
      <c r="A1069" s="173"/>
      <c r="B1069" s="95"/>
      <c r="C1069" s="64"/>
      <c r="D1069" s="65"/>
      <c r="E1069" s="65"/>
      <c r="F1069" s="66"/>
      <c r="G1069" s="65"/>
      <c r="H1069" s="70"/>
      <c r="I1069" s="70"/>
    </row>
    <row r="1070" spans="1:9" s="44" customFormat="1" ht="12.75">
      <c r="A1070" s="173"/>
      <c r="B1070" s="95"/>
      <c r="C1070" s="64"/>
      <c r="D1070" s="65"/>
      <c r="E1070" s="65"/>
      <c r="F1070" s="66"/>
      <c r="G1070" s="65"/>
      <c r="H1070" s="70"/>
      <c r="I1070" s="70"/>
    </row>
    <row r="1071" spans="1:9" s="44" customFormat="1" ht="12.75" customHeight="1">
      <c r="A1071" s="173"/>
      <c r="B1071" s="95"/>
      <c r="C1071" s="64"/>
      <c r="D1071" s="65"/>
      <c r="E1071" s="65"/>
      <c r="F1071" s="66"/>
      <c r="G1071" s="65"/>
      <c r="H1071" s="70"/>
      <c r="I1071" s="70"/>
    </row>
    <row r="1072" spans="1:9" s="44" customFormat="1" ht="12.75">
      <c r="A1072" s="173"/>
      <c r="B1072" s="95"/>
      <c r="C1072" s="64"/>
      <c r="D1072" s="65"/>
      <c r="E1072" s="65"/>
      <c r="F1072" s="66"/>
      <c r="G1072" s="65"/>
      <c r="H1072" s="70"/>
      <c r="I1072" s="70"/>
    </row>
    <row r="1073" spans="1:9" s="44" customFormat="1" ht="12.75" customHeight="1">
      <c r="A1073" s="173"/>
      <c r="B1073" s="95"/>
      <c r="C1073" s="64"/>
      <c r="D1073" s="65"/>
      <c r="E1073" s="65"/>
      <c r="F1073" s="66"/>
      <c r="G1073" s="65"/>
      <c r="H1073" s="70"/>
      <c r="I1073" s="70"/>
    </row>
    <row r="1074" spans="1:9" s="44" customFormat="1" ht="12.75">
      <c r="A1074" s="173"/>
      <c r="B1074" s="95"/>
      <c r="C1074" s="64"/>
      <c r="D1074" s="65"/>
      <c r="E1074" s="65"/>
      <c r="F1074" s="66"/>
      <c r="G1074" s="65"/>
      <c r="H1074" s="70"/>
      <c r="I1074" s="70"/>
    </row>
    <row r="1075" spans="1:9" s="44" customFormat="1" ht="12.75" customHeight="1">
      <c r="A1075" s="173"/>
      <c r="B1075" s="95"/>
      <c r="C1075" s="64"/>
      <c r="D1075" s="65"/>
      <c r="E1075" s="65"/>
      <c r="F1075" s="66"/>
      <c r="G1075" s="65"/>
      <c r="H1075" s="70"/>
      <c r="I1075" s="70"/>
    </row>
    <row r="1076" spans="1:9" s="44" customFormat="1" ht="12.75">
      <c r="A1076" s="173"/>
      <c r="B1076" s="95"/>
      <c r="C1076" s="64"/>
      <c r="D1076" s="65"/>
      <c r="E1076" s="65"/>
      <c r="F1076" s="66"/>
      <c r="G1076" s="65"/>
      <c r="H1076" s="70"/>
      <c r="I1076" s="70"/>
    </row>
    <row r="1077" spans="1:9" s="44" customFormat="1" ht="12.75" customHeight="1">
      <c r="A1077" s="173"/>
      <c r="B1077" s="95"/>
      <c r="C1077" s="64"/>
      <c r="D1077" s="65"/>
      <c r="E1077" s="65"/>
      <c r="F1077" s="66"/>
      <c r="G1077" s="65"/>
      <c r="H1077" s="70"/>
      <c r="I1077" s="70"/>
    </row>
    <row r="1078" spans="1:9" s="44" customFormat="1" ht="12.75">
      <c r="A1078" s="173"/>
      <c r="B1078" s="95"/>
      <c r="C1078" s="64"/>
      <c r="D1078" s="65"/>
      <c r="E1078" s="65"/>
      <c r="F1078" s="66"/>
      <c r="G1078" s="65"/>
      <c r="H1078" s="70"/>
      <c r="I1078" s="70"/>
    </row>
    <row r="1079" spans="1:9" s="44" customFormat="1" ht="12.75" customHeight="1">
      <c r="A1079" s="173"/>
      <c r="B1079" s="95"/>
      <c r="C1079" s="64"/>
      <c r="D1079" s="65"/>
      <c r="E1079" s="65"/>
      <c r="F1079" s="66"/>
      <c r="G1079" s="65"/>
      <c r="H1079" s="70"/>
      <c r="I1079" s="70"/>
    </row>
    <row r="1080" spans="1:9" s="44" customFormat="1" ht="12.75">
      <c r="A1080" s="173"/>
      <c r="B1080" s="95"/>
      <c r="C1080" s="64"/>
      <c r="D1080" s="65"/>
      <c r="E1080" s="65"/>
      <c r="F1080" s="66"/>
      <c r="G1080" s="65"/>
      <c r="H1080" s="70"/>
      <c r="I1080" s="70"/>
    </row>
    <row r="1081" spans="1:9" s="44" customFormat="1" ht="12.75" customHeight="1">
      <c r="A1081" s="173"/>
      <c r="B1081" s="95"/>
      <c r="C1081" s="64"/>
      <c r="D1081" s="65"/>
      <c r="E1081" s="65"/>
      <c r="F1081" s="66"/>
      <c r="G1081" s="65"/>
      <c r="H1081" s="70"/>
      <c r="I1081" s="70"/>
    </row>
    <row r="1082" spans="1:9" s="44" customFormat="1" ht="12.75">
      <c r="A1082" s="173"/>
      <c r="B1082" s="95"/>
      <c r="C1082" s="64"/>
      <c r="D1082" s="65"/>
      <c r="E1082" s="65"/>
      <c r="F1082" s="66"/>
      <c r="G1082" s="65"/>
      <c r="H1082" s="70"/>
      <c r="I1082" s="70"/>
    </row>
    <row r="1083" spans="1:9" s="44" customFormat="1" ht="12.75" customHeight="1">
      <c r="A1083" s="173"/>
      <c r="B1083" s="95"/>
      <c r="C1083" s="64"/>
      <c r="D1083" s="65"/>
      <c r="E1083" s="65"/>
      <c r="F1083" s="66"/>
      <c r="G1083" s="65"/>
      <c r="H1083" s="70"/>
      <c r="I1083" s="70"/>
    </row>
    <row r="1084" spans="1:9" s="44" customFormat="1" ht="12.75">
      <c r="A1084" s="173"/>
      <c r="B1084" s="95"/>
      <c r="C1084" s="64"/>
      <c r="D1084" s="65"/>
      <c r="E1084" s="65"/>
      <c r="F1084" s="66"/>
      <c r="G1084" s="65"/>
      <c r="H1084" s="70"/>
      <c r="I1084" s="70"/>
    </row>
    <row r="1085" spans="1:9" s="44" customFormat="1" ht="12.75" customHeight="1">
      <c r="A1085" s="173"/>
      <c r="B1085" s="95"/>
      <c r="C1085" s="64"/>
      <c r="D1085" s="65"/>
      <c r="E1085" s="65"/>
      <c r="F1085" s="66"/>
      <c r="G1085" s="65"/>
      <c r="H1085" s="70"/>
      <c r="I1085" s="70"/>
    </row>
    <row r="1086" spans="1:9" s="44" customFormat="1" ht="12.75">
      <c r="A1086" s="173"/>
      <c r="B1086" s="95"/>
      <c r="C1086" s="64"/>
      <c r="D1086" s="65"/>
      <c r="E1086" s="65"/>
      <c r="F1086" s="66"/>
      <c r="G1086" s="65"/>
      <c r="H1086" s="70"/>
      <c r="I1086" s="70"/>
    </row>
    <row r="1087" spans="1:9" s="44" customFormat="1" ht="12.75" customHeight="1">
      <c r="A1087" s="173"/>
      <c r="B1087" s="95"/>
      <c r="C1087" s="64"/>
      <c r="D1087" s="65"/>
      <c r="E1087" s="65"/>
      <c r="F1087" s="66"/>
      <c r="G1087" s="65"/>
      <c r="H1087" s="70"/>
      <c r="I1087" s="70"/>
    </row>
    <row r="1088" spans="1:9" s="44" customFormat="1" ht="12.75">
      <c r="A1088" s="173"/>
      <c r="B1088" s="95"/>
      <c r="C1088" s="64"/>
      <c r="D1088" s="65"/>
      <c r="E1088" s="65"/>
      <c r="F1088" s="66"/>
      <c r="G1088" s="65"/>
      <c r="H1088" s="70"/>
      <c r="I1088" s="70"/>
    </row>
    <row r="1089" spans="1:9" s="44" customFormat="1" ht="12.75" customHeight="1">
      <c r="A1089" s="173"/>
      <c r="B1089" s="95"/>
      <c r="C1089" s="64"/>
      <c r="D1089" s="65"/>
      <c r="E1089" s="65"/>
      <c r="F1089" s="66"/>
      <c r="G1089" s="65"/>
      <c r="H1089" s="70"/>
      <c r="I1089" s="70"/>
    </row>
    <row r="1090" spans="1:9" s="44" customFormat="1" ht="12.75">
      <c r="A1090" s="173"/>
      <c r="B1090" s="95"/>
      <c r="C1090" s="64"/>
      <c r="D1090" s="65"/>
      <c r="E1090" s="65"/>
      <c r="F1090" s="66"/>
      <c r="G1090" s="65"/>
      <c r="H1090" s="70"/>
      <c r="I1090" s="70"/>
    </row>
    <row r="1091" spans="1:9" s="44" customFormat="1" ht="12.75" customHeight="1">
      <c r="A1091" s="173"/>
      <c r="B1091" s="95"/>
      <c r="C1091" s="64"/>
      <c r="D1091" s="65"/>
      <c r="E1091" s="65"/>
      <c r="F1091" s="66"/>
      <c r="G1091" s="65"/>
      <c r="H1091" s="70"/>
      <c r="I1091" s="70"/>
    </row>
    <row r="1092" spans="1:9" s="44" customFormat="1" ht="12.75">
      <c r="A1092" s="173"/>
      <c r="B1092" s="95"/>
      <c r="C1092" s="64"/>
      <c r="D1092" s="65"/>
      <c r="E1092" s="65"/>
      <c r="F1092" s="66"/>
      <c r="G1092" s="65"/>
      <c r="H1092" s="70"/>
      <c r="I1092" s="70"/>
    </row>
    <row r="1093" spans="1:9" s="44" customFormat="1" ht="12.75" customHeight="1">
      <c r="A1093" s="173"/>
      <c r="B1093" s="95"/>
      <c r="C1093" s="64"/>
      <c r="D1093" s="65"/>
      <c r="E1093" s="65"/>
      <c r="F1093" s="66"/>
      <c r="G1093" s="65"/>
      <c r="H1093" s="70"/>
      <c r="I1093" s="70"/>
    </row>
    <row r="1094" spans="1:9" s="44" customFormat="1" ht="12.75">
      <c r="A1094" s="173"/>
      <c r="B1094" s="95"/>
      <c r="C1094" s="64"/>
      <c r="D1094" s="65"/>
      <c r="E1094" s="65"/>
      <c r="F1094" s="66"/>
      <c r="G1094" s="65"/>
      <c r="H1094" s="70"/>
      <c r="I1094" s="70"/>
    </row>
    <row r="1095" spans="1:9" s="44" customFormat="1" ht="12.75" customHeight="1">
      <c r="A1095" s="173"/>
      <c r="B1095" s="95"/>
      <c r="C1095" s="64"/>
      <c r="D1095" s="65"/>
      <c r="E1095" s="65"/>
      <c r="F1095" s="66"/>
      <c r="G1095" s="65"/>
      <c r="H1095" s="70"/>
      <c r="I1095" s="70"/>
    </row>
    <row r="1096" spans="1:9" s="44" customFormat="1" ht="12.75">
      <c r="A1096" s="173"/>
      <c r="B1096" s="95"/>
      <c r="C1096" s="64"/>
      <c r="D1096" s="65"/>
      <c r="E1096" s="65"/>
      <c r="F1096" s="66"/>
      <c r="G1096" s="65"/>
      <c r="H1096" s="70"/>
      <c r="I1096" s="70"/>
    </row>
    <row r="1097" spans="1:9" s="44" customFormat="1" ht="12.75" customHeight="1">
      <c r="A1097" s="173"/>
      <c r="B1097" s="95"/>
      <c r="C1097" s="64"/>
      <c r="D1097" s="65"/>
      <c r="E1097" s="65"/>
      <c r="F1097" s="66"/>
      <c r="G1097" s="65"/>
      <c r="H1097" s="70"/>
      <c r="I1097" s="70"/>
    </row>
    <row r="1098" spans="1:9" s="44" customFormat="1" ht="12.75">
      <c r="A1098" s="173"/>
      <c r="B1098" s="95"/>
      <c r="C1098" s="64"/>
      <c r="D1098" s="65"/>
      <c r="E1098" s="65"/>
      <c r="F1098" s="66"/>
      <c r="G1098" s="65"/>
      <c r="H1098" s="70"/>
      <c r="I1098" s="70"/>
    </row>
    <row r="1099" spans="1:9" s="44" customFormat="1" ht="12.75" customHeight="1">
      <c r="A1099" s="173"/>
      <c r="B1099" s="95"/>
      <c r="C1099" s="64"/>
      <c r="D1099" s="65"/>
      <c r="E1099" s="65"/>
      <c r="F1099" s="65"/>
      <c r="G1099" s="65"/>
      <c r="H1099" s="70"/>
      <c r="I1099" s="70"/>
    </row>
    <row r="1100" spans="1:9" s="44" customFormat="1" ht="12.75">
      <c r="A1100" s="173"/>
      <c r="B1100" s="95"/>
      <c r="C1100" s="64"/>
      <c r="D1100" s="65"/>
      <c r="E1100" s="65"/>
      <c r="F1100" s="65"/>
      <c r="G1100" s="65"/>
      <c r="H1100" s="70"/>
      <c r="I1100" s="70"/>
    </row>
    <row r="1101" spans="1:9" s="44" customFormat="1" ht="12.75" customHeight="1">
      <c r="A1101" s="173"/>
      <c r="B1101" s="95"/>
      <c r="C1101" s="64"/>
      <c r="D1101" s="65"/>
      <c r="E1101" s="65"/>
      <c r="F1101" s="65"/>
      <c r="G1101" s="65"/>
      <c r="H1101" s="70"/>
      <c r="I1101" s="70"/>
    </row>
    <row r="1102" spans="1:9" s="44" customFormat="1" ht="12.75">
      <c r="A1102" s="173"/>
      <c r="B1102" s="95"/>
      <c r="C1102" s="64"/>
      <c r="D1102" s="65"/>
      <c r="E1102" s="65"/>
      <c r="F1102" s="65"/>
      <c r="G1102" s="65"/>
      <c r="H1102" s="70"/>
      <c r="I1102" s="70"/>
    </row>
    <row r="1103" spans="1:9" s="44" customFormat="1" ht="12.75" customHeight="1">
      <c r="A1103" s="173"/>
      <c r="B1103" s="95"/>
      <c r="C1103" s="64"/>
      <c r="D1103" s="65"/>
      <c r="E1103" s="65"/>
      <c r="F1103" s="65"/>
      <c r="G1103" s="65"/>
      <c r="H1103" s="70"/>
      <c r="I1103" s="70"/>
    </row>
    <row r="1104" spans="1:9" s="44" customFormat="1" ht="12.75">
      <c r="A1104" s="173"/>
      <c r="B1104" s="95"/>
      <c r="C1104" s="64"/>
      <c r="D1104" s="65"/>
      <c r="E1104" s="65"/>
      <c r="F1104" s="65"/>
      <c r="G1104" s="65"/>
      <c r="H1104" s="70"/>
      <c r="I1104" s="70"/>
    </row>
    <row r="1105" spans="1:9" s="44" customFormat="1" ht="12.75" customHeight="1">
      <c r="A1105" s="173"/>
      <c r="B1105" s="95"/>
      <c r="C1105" s="64"/>
      <c r="D1105" s="65"/>
      <c r="E1105" s="65"/>
      <c r="F1105" s="65"/>
      <c r="G1105" s="65"/>
      <c r="H1105" s="70"/>
      <c r="I1105" s="70"/>
    </row>
    <row r="1106" spans="1:9" s="44" customFormat="1" ht="12.75">
      <c r="A1106" s="173"/>
      <c r="B1106" s="95"/>
      <c r="C1106" s="64"/>
      <c r="D1106" s="65"/>
      <c r="E1106" s="65"/>
      <c r="F1106" s="65"/>
      <c r="G1106" s="65"/>
      <c r="H1106" s="70"/>
      <c r="I1106" s="70"/>
    </row>
    <row r="1107" spans="1:9" s="44" customFormat="1" ht="12.75" customHeight="1">
      <c r="A1107" s="173"/>
      <c r="B1107" s="95"/>
      <c r="C1107" s="64"/>
      <c r="D1107" s="65"/>
      <c r="E1107" s="65"/>
      <c r="F1107" s="65"/>
      <c r="G1107" s="65"/>
      <c r="H1107" s="70"/>
      <c r="I1107" s="70"/>
    </row>
    <row r="1108" spans="1:9" s="44" customFormat="1" ht="12.75">
      <c r="A1108" s="173"/>
      <c r="B1108" s="95"/>
      <c r="C1108" s="64"/>
      <c r="D1108" s="65"/>
      <c r="E1108" s="65"/>
      <c r="F1108" s="65"/>
      <c r="G1108" s="65"/>
      <c r="H1108" s="70"/>
      <c r="I1108" s="70"/>
    </row>
    <row r="1109" spans="1:9" s="44" customFormat="1" ht="12.75" customHeight="1">
      <c r="A1109" s="173"/>
      <c r="B1109" s="95"/>
      <c r="C1109" s="64"/>
      <c r="D1109" s="65"/>
      <c r="E1109" s="65"/>
      <c r="F1109" s="65"/>
      <c r="G1109" s="65"/>
      <c r="H1109" s="70"/>
      <c r="I1109" s="70"/>
    </row>
    <row r="1110" spans="1:9" s="44" customFormat="1" ht="12.75">
      <c r="A1110" s="173"/>
      <c r="B1110" s="95"/>
      <c r="C1110" s="64"/>
      <c r="D1110" s="65"/>
      <c r="E1110" s="65"/>
      <c r="F1110" s="65"/>
      <c r="G1110" s="65"/>
      <c r="H1110" s="70"/>
      <c r="I1110" s="70"/>
    </row>
    <row r="1111" spans="1:9" s="44" customFormat="1" ht="12.75" customHeight="1">
      <c r="A1111" s="173"/>
      <c r="B1111" s="95"/>
      <c r="C1111" s="64"/>
      <c r="D1111" s="65"/>
      <c r="E1111" s="65"/>
      <c r="F1111" s="65"/>
      <c r="G1111" s="65"/>
      <c r="H1111" s="70"/>
      <c r="I1111" s="70"/>
    </row>
    <row r="1112" spans="1:9" s="44" customFormat="1" ht="12.75">
      <c r="A1112" s="173"/>
      <c r="B1112" s="95"/>
      <c r="C1112" s="64"/>
      <c r="D1112" s="65"/>
      <c r="E1112" s="65"/>
      <c r="F1112" s="65"/>
      <c r="G1112" s="65"/>
      <c r="H1112" s="70"/>
      <c r="I1112" s="70"/>
    </row>
    <row r="1113" spans="1:9" s="44" customFormat="1" ht="12.75" customHeight="1">
      <c r="A1113" s="173"/>
      <c r="B1113" s="95"/>
      <c r="C1113" s="64"/>
      <c r="D1113" s="65"/>
      <c r="E1113" s="65"/>
      <c r="F1113" s="65"/>
      <c r="G1113" s="65"/>
      <c r="H1113" s="70"/>
      <c r="I1113" s="70"/>
    </row>
    <row r="1114" spans="1:9" s="44" customFormat="1" ht="12.75">
      <c r="A1114" s="173"/>
      <c r="B1114" s="95"/>
      <c r="C1114" s="64"/>
      <c r="D1114" s="65"/>
      <c r="E1114" s="65"/>
      <c r="F1114" s="65"/>
      <c r="G1114" s="65"/>
      <c r="H1114" s="70"/>
      <c r="I1114" s="70"/>
    </row>
    <row r="1115" spans="1:9" s="44" customFormat="1" ht="12.75" customHeight="1">
      <c r="A1115" s="173"/>
      <c r="B1115" s="95"/>
      <c r="C1115" s="64"/>
      <c r="D1115" s="65"/>
      <c r="E1115" s="65"/>
      <c r="F1115" s="65"/>
      <c r="G1115" s="65"/>
      <c r="H1115" s="70"/>
      <c r="I1115" s="70"/>
    </row>
    <row r="1116" spans="1:9" s="44" customFormat="1" ht="12.75">
      <c r="A1116" s="173"/>
      <c r="B1116" s="95"/>
      <c r="C1116" s="64"/>
      <c r="D1116" s="65"/>
      <c r="E1116" s="65"/>
      <c r="F1116" s="65"/>
      <c r="G1116" s="65"/>
      <c r="H1116" s="70"/>
      <c r="I1116" s="70"/>
    </row>
    <row r="1117" spans="1:9" s="44" customFormat="1" ht="12.75" customHeight="1">
      <c r="A1117" s="173"/>
      <c r="B1117" s="95"/>
      <c r="C1117" s="64"/>
      <c r="D1117" s="65"/>
      <c r="E1117" s="65"/>
      <c r="F1117" s="65"/>
      <c r="G1117" s="65"/>
      <c r="H1117" s="70"/>
      <c r="I1117" s="70"/>
    </row>
    <row r="1118" spans="1:9" s="44" customFormat="1" ht="12.75">
      <c r="A1118" s="173"/>
      <c r="B1118" s="95"/>
      <c r="C1118" s="64"/>
      <c r="D1118" s="65"/>
      <c r="E1118" s="65"/>
      <c r="F1118" s="65"/>
      <c r="G1118" s="65"/>
      <c r="H1118" s="70"/>
      <c r="I1118" s="70"/>
    </row>
    <row r="1119" spans="1:9" s="44" customFormat="1" ht="12.75" customHeight="1">
      <c r="A1119" s="173"/>
      <c r="B1119" s="95"/>
      <c r="C1119" s="64"/>
      <c r="D1119" s="65"/>
      <c r="E1119" s="65"/>
      <c r="F1119" s="65"/>
      <c r="G1119" s="65"/>
      <c r="H1119" s="70"/>
      <c r="I1119" s="70"/>
    </row>
    <row r="1120" spans="1:9" s="44" customFormat="1" ht="12.75">
      <c r="A1120" s="173"/>
      <c r="B1120" s="95"/>
      <c r="C1120" s="64"/>
      <c r="D1120" s="65"/>
      <c r="E1120" s="65"/>
      <c r="F1120" s="65"/>
      <c r="G1120" s="65"/>
      <c r="H1120" s="70"/>
      <c r="I1120" s="70"/>
    </row>
    <row r="1121" spans="1:9" s="44" customFormat="1" ht="12.75" customHeight="1">
      <c r="A1121" s="173"/>
      <c r="B1121" s="95"/>
      <c r="C1121" s="64"/>
      <c r="D1121" s="65"/>
      <c r="E1121" s="65"/>
      <c r="F1121" s="65"/>
      <c r="G1121" s="65"/>
      <c r="H1121" s="70"/>
      <c r="I1121" s="70"/>
    </row>
    <row r="1122" spans="1:9" s="44" customFormat="1" ht="12.75">
      <c r="A1122" s="173"/>
      <c r="B1122" s="95"/>
      <c r="C1122" s="64"/>
      <c r="D1122" s="65"/>
      <c r="E1122" s="65"/>
      <c r="F1122" s="65"/>
      <c r="G1122" s="65"/>
      <c r="H1122" s="70"/>
      <c r="I1122" s="70"/>
    </row>
    <row r="1123" spans="1:9" s="44" customFormat="1" ht="12.75" customHeight="1">
      <c r="A1123" s="173"/>
      <c r="B1123" s="95"/>
      <c r="C1123" s="64"/>
      <c r="D1123" s="65"/>
      <c r="E1123" s="65"/>
      <c r="F1123" s="65"/>
      <c r="G1123" s="65"/>
      <c r="H1123" s="70"/>
      <c r="I1123" s="70"/>
    </row>
    <row r="1124" spans="1:9" s="44" customFormat="1" ht="12.75">
      <c r="A1124" s="173"/>
      <c r="B1124" s="95"/>
      <c r="C1124" s="64"/>
      <c r="D1124" s="65"/>
      <c r="E1124" s="65"/>
      <c r="F1124" s="65"/>
      <c r="G1124" s="65"/>
      <c r="H1124" s="70"/>
      <c r="I1124" s="70"/>
    </row>
    <row r="1125" spans="1:9" s="44" customFormat="1" ht="12.75" customHeight="1">
      <c r="A1125" s="173"/>
      <c r="B1125" s="95"/>
      <c r="C1125" s="64"/>
      <c r="D1125" s="65"/>
      <c r="E1125" s="65"/>
      <c r="F1125" s="65"/>
      <c r="G1125" s="65"/>
      <c r="H1125" s="70"/>
      <c r="I1125" s="70"/>
    </row>
    <row r="1126" spans="1:9" s="44" customFormat="1" ht="12.75">
      <c r="A1126" s="173"/>
      <c r="B1126" s="95"/>
      <c r="C1126" s="64"/>
      <c r="D1126" s="65"/>
      <c r="E1126" s="65"/>
      <c r="F1126" s="65"/>
      <c r="G1126" s="65"/>
      <c r="H1126" s="70"/>
      <c r="I1126" s="70"/>
    </row>
    <row r="1127" spans="1:9" s="44" customFormat="1" ht="12.75" customHeight="1">
      <c r="A1127" s="173"/>
      <c r="B1127" s="95"/>
      <c r="C1127" s="64"/>
      <c r="D1127" s="65"/>
      <c r="E1127" s="65"/>
      <c r="F1127" s="65"/>
      <c r="G1127" s="65"/>
      <c r="H1127" s="70"/>
      <c r="I1127" s="70"/>
    </row>
    <row r="1128" spans="1:9" s="44" customFormat="1" ht="12.75">
      <c r="A1128" s="173"/>
      <c r="B1128" s="95"/>
      <c r="C1128" s="64"/>
      <c r="D1128" s="65"/>
      <c r="E1128" s="65"/>
      <c r="F1128" s="65"/>
      <c r="G1128" s="65"/>
      <c r="H1128" s="70"/>
      <c r="I1128" s="70"/>
    </row>
    <row r="1129" spans="1:9" s="44" customFormat="1" ht="12.75" customHeight="1">
      <c r="A1129" s="173"/>
      <c r="B1129" s="95"/>
      <c r="C1129" s="64"/>
      <c r="D1129" s="65"/>
      <c r="E1129" s="65"/>
      <c r="F1129" s="65"/>
      <c r="G1129" s="65"/>
      <c r="H1129" s="70"/>
      <c r="I1129" s="70"/>
    </row>
    <row r="1130" spans="1:9" s="44" customFormat="1" ht="12.75">
      <c r="A1130" s="173"/>
      <c r="B1130" s="95"/>
      <c r="C1130" s="64"/>
      <c r="D1130" s="65"/>
      <c r="E1130" s="65"/>
      <c r="F1130" s="65"/>
      <c r="G1130" s="65"/>
      <c r="H1130" s="70"/>
      <c r="I1130" s="70"/>
    </row>
    <row r="1131" spans="1:9" s="44" customFormat="1" ht="12.75" customHeight="1">
      <c r="A1131" s="173"/>
      <c r="B1131" s="95"/>
      <c r="C1131" s="64"/>
      <c r="D1131" s="65"/>
      <c r="E1131" s="65"/>
      <c r="F1131" s="65"/>
      <c r="G1131" s="65"/>
      <c r="H1131" s="70"/>
      <c r="I1131" s="70"/>
    </row>
    <row r="1132" spans="1:9" s="44" customFormat="1" ht="12.75">
      <c r="A1132" s="173"/>
      <c r="B1132" s="95"/>
      <c r="C1132" s="64"/>
      <c r="D1132" s="65"/>
      <c r="E1132" s="65"/>
      <c r="F1132" s="65"/>
      <c r="G1132" s="65"/>
      <c r="H1132" s="70"/>
      <c r="I1132" s="70"/>
    </row>
    <row r="1133" spans="1:9" s="44" customFormat="1" ht="12.75" customHeight="1">
      <c r="A1133" s="173"/>
      <c r="B1133" s="95"/>
      <c r="C1133" s="64"/>
      <c r="D1133" s="65"/>
      <c r="E1133" s="65"/>
      <c r="F1133" s="65"/>
      <c r="G1133" s="65"/>
      <c r="H1133" s="70"/>
      <c r="I1133" s="70"/>
    </row>
    <row r="1134" spans="1:9" s="44" customFormat="1" ht="12.75">
      <c r="A1134" s="173"/>
      <c r="B1134" s="95"/>
      <c r="C1134" s="64"/>
      <c r="D1134" s="65"/>
      <c r="E1134" s="65"/>
      <c r="F1134" s="65"/>
      <c r="G1134" s="65"/>
      <c r="H1134" s="70"/>
      <c r="I1134" s="70"/>
    </row>
    <row r="1135" spans="1:9" s="44" customFormat="1" ht="12.75" customHeight="1">
      <c r="A1135" s="173"/>
      <c r="B1135" s="95"/>
      <c r="C1135" s="64"/>
      <c r="D1135" s="65"/>
      <c r="E1135" s="65"/>
      <c r="F1135" s="65"/>
      <c r="G1135" s="65"/>
      <c r="H1135" s="70"/>
      <c r="I1135" s="70"/>
    </row>
    <row r="1136" spans="1:9" s="44" customFormat="1" ht="12.75">
      <c r="A1136" s="173"/>
      <c r="B1136" s="95"/>
      <c r="C1136" s="64"/>
      <c r="D1136" s="65"/>
      <c r="E1136" s="65"/>
      <c r="F1136" s="65"/>
      <c r="G1136" s="65"/>
      <c r="H1136" s="70"/>
      <c r="I1136" s="70"/>
    </row>
    <row r="1137" spans="1:9" s="44" customFormat="1" ht="12.75" customHeight="1">
      <c r="A1137" s="173"/>
      <c r="B1137" s="95"/>
      <c r="C1137" s="64"/>
      <c r="D1137" s="65"/>
      <c r="E1137" s="65"/>
      <c r="F1137" s="65"/>
      <c r="G1137" s="65"/>
      <c r="H1137" s="70"/>
      <c r="I1137" s="70"/>
    </row>
    <row r="1138" spans="1:9" s="44" customFormat="1" ht="12.75">
      <c r="A1138" s="173"/>
      <c r="B1138" s="95"/>
      <c r="C1138" s="64"/>
      <c r="D1138" s="65"/>
      <c r="E1138" s="65"/>
      <c r="F1138" s="65"/>
      <c r="G1138" s="65"/>
      <c r="H1138" s="70"/>
      <c r="I1138" s="70"/>
    </row>
    <row r="1139" spans="1:9" s="44" customFormat="1" ht="12.75" customHeight="1">
      <c r="A1139" s="173"/>
      <c r="B1139" s="95"/>
      <c r="C1139" s="64"/>
      <c r="D1139" s="65"/>
      <c r="E1139" s="65"/>
      <c r="F1139" s="65"/>
      <c r="G1139" s="65"/>
      <c r="H1139" s="70"/>
      <c r="I1139" s="70"/>
    </row>
    <row r="1140" spans="1:9" s="44" customFormat="1" ht="12.75">
      <c r="A1140" s="173"/>
      <c r="B1140" s="95"/>
      <c r="C1140" s="64"/>
      <c r="D1140" s="65"/>
      <c r="E1140" s="65"/>
      <c r="F1140" s="65"/>
      <c r="G1140" s="65"/>
      <c r="H1140" s="70"/>
      <c r="I1140" s="70"/>
    </row>
    <row r="1141" spans="1:9" s="44" customFormat="1" ht="12.75" customHeight="1">
      <c r="A1141" s="173"/>
      <c r="B1141" s="95"/>
      <c r="C1141" s="64"/>
      <c r="D1141" s="65"/>
      <c r="E1141" s="65"/>
      <c r="F1141" s="65"/>
      <c r="G1141" s="65"/>
      <c r="H1141" s="70"/>
      <c r="I1141" s="70"/>
    </row>
    <row r="1142" spans="1:9" s="44" customFormat="1" ht="12.75">
      <c r="A1142" s="173"/>
      <c r="B1142" s="95"/>
      <c r="C1142" s="64"/>
      <c r="D1142" s="65"/>
      <c r="E1142" s="65"/>
      <c r="F1142" s="65"/>
      <c r="G1142" s="65"/>
      <c r="H1142" s="70"/>
      <c r="I1142" s="70"/>
    </row>
    <row r="1143" spans="1:9" s="44" customFormat="1" ht="12.75" customHeight="1">
      <c r="A1143" s="173"/>
      <c r="B1143" s="95"/>
      <c r="C1143" s="64"/>
      <c r="D1143" s="65"/>
      <c r="E1143" s="65"/>
      <c r="F1143" s="65"/>
      <c r="G1143" s="65"/>
      <c r="H1143" s="70"/>
      <c r="I1143" s="70"/>
    </row>
    <row r="1144" spans="1:9" s="44" customFormat="1" ht="12.75">
      <c r="A1144" s="173"/>
      <c r="B1144" s="95"/>
      <c r="C1144" s="64"/>
      <c r="D1144" s="65"/>
      <c r="E1144" s="65"/>
      <c r="F1144" s="65"/>
      <c r="G1144" s="65"/>
      <c r="H1144" s="70"/>
      <c r="I1144" s="70"/>
    </row>
    <row r="1145" spans="1:9" s="44" customFormat="1" ht="12.75" customHeight="1">
      <c r="A1145" s="173"/>
      <c r="B1145" s="95"/>
      <c r="C1145" s="64"/>
      <c r="D1145" s="65"/>
      <c r="E1145" s="65"/>
      <c r="F1145" s="65"/>
      <c r="G1145" s="65"/>
      <c r="H1145" s="70"/>
      <c r="I1145" s="70"/>
    </row>
    <row r="1146" spans="1:9" s="44" customFormat="1" ht="12.75">
      <c r="A1146" s="173"/>
      <c r="B1146" s="95"/>
      <c r="C1146" s="64"/>
      <c r="D1146" s="65"/>
      <c r="E1146" s="65"/>
      <c r="F1146" s="65"/>
      <c r="G1146" s="65"/>
      <c r="H1146" s="70"/>
      <c r="I1146" s="70"/>
    </row>
    <row r="1147" spans="1:9" s="44" customFormat="1" ht="12.75" customHeight="1">
      <c r="A1147" s="173"/>
      <c r="B1147" s="95"/>
      <c r="C1147" s="64"/>
      <c r="D1147" s="65"/>
      <c r="E1147" s="65"/>
      <c r="F1147" s="65"/>
      <c r="G1147" s="65"/>
      <c r="H1147" s="70"/>
      <c r="I1147" s="70"/>
    </row>
    <row r="1148" spans="8:9" ht="12.75">
      <c r="H1148" s="71"/>
      <c r="I1148" s="71"/>
    </row>
    <row r="1149" spans="8:9" ht="12.75" customHeight="1">
      <c r="H1149" s="71"/>
      <c r="I1149" s="71"/>
    </row>
    <row r="1150" spans="8:9" ht="12.75">
      <c r="H1150" s="71"/>
      <c r="I1150" s="71"/>
    </row>
    <row r="1151" spans="8:9" ht="12.75" customHeight="1">
      <c r="H1151" s="71"/>
      <c r="I1151" s="71"/>
    </row>
    <row r="1152" spans="8:9" ht="12.75">
      <c r="H1152" s="71"/>
      <c r="I1152" s="71"/>
    </row>
    <row r="1153" spans="8:9" ht="12.75" customHeight="1">
      <c r="H1153" s="71"/>
      <c r="I1153" s="71"/>
    </row>
    <row r="1154" spans="8:9" ht="12.75">
      <c r="H1154" s="71"/>
      <c r="I1154" s="71"/>
    </row>
    <row r="1155" spans="8:9" ht="12.75" customHeight="1">
      <c r="H1155" s="71"/>
      <c r="I1155" s="71"/>
    </row>
    <row r="1156" spans="8:9" ht="12.75">
      <c r="H1156" s="71"/>
      <c r="I1156" s="71"/>
    </row>
    <row r="1157" spans="8:9" ht="12.75" customHeight="1">
      <c r="H1157" s="71"/>
      <c r="I1157" s="71"/>
    </row>
    <row r="1158" spans="8:9" ht="12.75">
      <c r="H1158" s="71"/>
      <c r="I1158" s="71"/>
    </row>
    <row r="1159" spans="8:9" ht="12.75" customHeight="1">
      <c r="H1159" s="71"/>
      <c r="I1159" s="71"/>
    </row>
    <row r="1160" spans="8:9" ht="12.75">
      <c r="H1160" s="71"/>
      <c r="I1160" s="71"/>
    </row>
    <row r="1161" spans="8:9" ht="12.75" customHeight="1">
      <c r="H1161" s="71"/>
      <c r="I1161" s="71"/>
    </row>
    <row r="1162" spans="8:9" ht="12.75">
      <c r="H1162" s="71"/>
      <c r="I1162" s="71"/>
    </row>
    <row r="1163" spans="8:9" ht="12.75" customHeight="1">
      <c r="H1163" s="71"/>
      <c r="I1163" s="71"/>
    </row>
    <row r="1164" spans="8:9" ht="12.75">
      <c r="H1164" s="71"/>
      <c r="I1164" s="71"/>
    </row>
    <row r="1165" spans="8:9" ht="12.75" customHeight="1">
      <c r="H1165" s="71"/>
      <c r="I1165" s="71"/>
    </row>
    <row r="1166" spans="8:9" ht="12.75">
      <c r="H1166" s="71"/>
      <c r="I1166" s="71"/>
    </row>
    <row r="1167" spans="8:9" ht="12.75" customHeight="1">
      <c r="H1167" s="71"/>
      <c r="I1167" s="71"/>
    </row>
    <row r="1168" spans="8:9" ht="12.75">
      <c r="H1168" s="71"/>
      <c r="I1168" s="71"/>
    </row>
    <row r="1169" spans="8:9" ht="12.75" customHeight="1">
      <c r="H1169" s="71"/>
      <c r="I1169" s="71"/>
    </row>
    <row r="1170" spans="8:9" ht="12.75">
      <c r="H1170" s="71"/>
      <c r="I1170" s="71"/>
    </row>
    <row r="1171" spans="8:9" ht="12.75" customHeight="1">
      <c r="H1171" s="71"/>
      <c r="I1171" s="71"/>
    </row>
    <row r="1172" spans="8:9" ht="12.75">
      <c r="H1172" s="71"/>
      <c r="I1172" s="71"/>
    </row>
    <row r="1173" spans="8:9" ht="12.75" customHeight="1">
      <c r="H1173" s="71"/>
      <c r="I1173" s="71"/>
    </row>
    <row r="1174" spans="8:9" ht="12.75">
      <c r="H1174" s="71"/>
      <c r="I1174" s="71"/>
    </row>
    <row r="1175" spans="8:9" ht="12.75" customHeight="1">
      <c r="H1175" s="71"/>
      <c r="I1175" s="71"/>
    </row>
    <row r="1176" spans="8:9" ht="12.75">
      <c r="H1176" s="71"/>
      <c r="I1176" s="71"/>
    </row>
    <row r="1177" spans="8:9" ht="12.75" customHeight="1">
      <c r="H1177" s="71"/>
      <c r="I1177" s="71"/>
    </row>
    <row r="1178" spans="8:9" ht="12.75">
      <c r="H1178" s="71"/>
      <c r="I1178" s="71"/>
    </row>
    <row r="1179" spans="8:9" ht="12.75" customHeight="1">
      <c r="H1179" s="71"/>
      <c r="I1179" s="71"/>
    </row>
    <row r="1180" spans="8:9" ht="12.75">
      <c r="H1180" s="71"/>
      <c r="I1180" s="71"/>
    </row>
    <row r="1181" spans="8:9" ht="12.75" customHeight="1">
      <c r="H1181" s="71"/>
      <c r="I1181" s="71"/>
    </row>
    <row r="1182" spans="8:9" ht="12.75">
      <c r="H1182" s="71"/>
      <c r="I1182" s="71"/>
    </row>
    <row r="1183" spans="8:9" ht="12.75" customHeight="1">
      <c r="H1183" s="71"/>
      <c r="I1183" s="71"/>
    </row>
    <row r="1184" spans="8:9" ht="12.75">
      <c r="H1184" s="71"/>
      <c r="I1184" s="71"/>
    </row>
    <row r="1185" spans="8:9" ht="12.75" customHeight="1">
      <c r="H1185" s="71"/>
      <c r="I1185" s="71"/>
    </row>
    <row r="1186" spans="8:9" ht="12.75">
      <c r="H1186" s="71"/>
      <c r="I1186" s="71"/>
    </row>
    <row r="1187" spans="8:9" ht="12.75" customHeight="1">
      <c r="H1187" s="71"/>
      <c r="I1187" s="71"/>
    </row>
    <row r="1188" spans="8:9" ht="12.75">
      <c r="H1188" s="71"/>
      <c r="I1188" s="71"/>
    </row>
    <row r="1189" spans="8:9" ht="12.75" customHeight="1">
      <c r="H1189" s="71"/>
      <c r="I1189" s="71"/>
    </row>
    <row r="1190" spans="8:9" ht="12.75">
      <c r="H1190" s="71"/>
      <c r="I1190" s="71"/>
    </row>
    <row r="1191" spans="8:9" ht="12.75" customHeight="1">
      <c r="H1191" s="71"/>
      <c r="I1191" s="71"/>
    </row>
    <row r="1192" spans="8:9" ht="12.75">
      <c r="H1192" s="71"/>
      <c r="I1192" s="71"/>
    </row>
    <row r="1193" spans="8:9" ht="12.75" customHeight="1">
      <c r="H1193" s="71"/>
      <c r="I1193" s="71"/>
    </row>
    <row r="1194" spans="8:9" ht="12.75">
      <c r="H1194" s="71"/>
      <c r="I1194" s="71"/>
    </row>
    <row r="1195" spans="8:9" ht="12.75" customHeight="1">
      <c r="H1195" s="71"/>
      <c r="I1195" s="71"/>
    </row>
    <row r="1196" spans="8:9" ht="12.75">
      <c r="H1196" s="71"/>
      <c r="I1196" s="71"/>
    </row>
    <row r="1197" spans="8:9" ht="12.75" customHeight="1">
      <c r="H1197" s="71"/>
      <c r="I1197" s="71"/>
    </row>
    <row r="1198" spans="8:9" ht="12.75">
      <c r="H1198" s="71"/>
      <c r="I1198" s="71"/>
    </row>
    <row r="1199" spans="8:9" ht="12.75" customHeight="1">
      <c r="H1199" s="71"/>
      <c r="I1199" s="71"/>
    </row>
    <row r="1200" spans="8:9" ht="12.75">
      <c r="H1200" s="71"/>
      <c r="I1200" s="71"/>
    </row>
    <row r="1201" spans="8:9" ht="12.75" customHeight="1">
      <c r="H1201" s="71"/>
      <c r="I1201" s="71"/>
    </row>
    <row r="1202" spans="8:9" ht="12.75">
      <c r="H1202" s="71"/>
      <c r="I1202" s="71"/>
    </row>
    <row r="1203" spans="8:9" ht="12.75" customHeight="1">
      <c r="H1203" s="71"/>
      <c r="I1203" s="71"/>
    </row>
    <row r="1204" spans="8:9" ht="12.75">
      <c r="H1204" s="71"/>
      <c r="I1204" s="71"/>
    </row>
    <row r="1205" spans="8:9" ht="12.75" customHeight="1">
      <c r="H1205" s="71"/>
      <c r="I1205" s="71"/>
    </row>
    <row r="1206" spans="8:9" ht="12.75">
      <c r="H1206" s="71"/>
      <c r="I1206" s="71"/>
    </row>
    <row r="1207" spans="8:9" ht="12.75" customHeight="1">
      <c r="H1207" s="71"/>
      <c r="I1207" s="71"/>
    </row>
    <row r="1208" spans="8:9" ht="12.75">
      <c r="H1208" s="71"/>
      <c r="I1208" s="71"/>
    </row>
    <row r="1209" spans="8:9" ht="12.75" customHeight="1">
      <c r="H1209" s="71"/>
      <c r="I1209" s="71"/>
    </row>
    <row r="1210" spans="8:9" ht="12.75">
      <c r="H1210" s="71"/>
      <c r="I1210" s="71"/>
    </row>
    <row r="1211" spans="8:9" ht="12.75" customHeight="1">
      <c r="H1211" s="71"/>
      <c r="I1211" s="71"/>
    </row>
    <row r="1212" spans="8:9" ht="12.75">
      <c r="H1212" s="71"/>
      <c r="I1212" s="71"/>
    </row>
    <row r="1213" spans="8:9" ht="12.75" customHeight="1">
      <c r="H1213" s="71"/>
      <c r="I1213" s="71"/>
    </row>
    <row r="1214" spans="8:9" ht="12.75">
      <c r="H1214" s="71"/>
      <c r="I1214" s="71"/>
    </row>
    <row r="1215" spans="8:9" ht="12.75" customHeight="1">
      <c r="H1215" s="71"/>
      <c r="I1215" s="71"/>
    </row>
    <row r="1216" spans="8:9" ht="12.75">
      <c r="H1216" s="71"/>
      <c r="I1216" s="71"/>
    </row>
    <row r="1217" spans="8:9" ht="12.75" customHeight="1">
      <c r="H1217" s="71"/>
      <c r="I1217" s="71"/>
    </row>
    <row r="1218" spans="8:9" ht="12.75">
      <c r="H1218" s="71"/>
      <c r="I1218" s="71"/>
    </row>
    <row r="1219" spans="8:9" ht="12.75" customHeight="1">
      <c r="H1219" s="71"/>
      <c r="I1219" s="71"/>
    </row>
    <row r="1220" spans="8:9" ht="12.75">
      <c r="H1220" s="71"/>
      <c r="I1220" s="71"/>
    </row>
    <row r="1221" spans="8:9" ht="12.75" customHeight="1">
      <c r="H1221" s="71"/>
      <c r="I1221" s="71"/>
    </row>
    <row r="1222" spans="8:9" ht="12.75">
      <c r="H1222" s="71"/>
      <c r="I1222" s="71"/>
    </row>
    <row r="1223" spans="8:9" ht="12.75" customHeight="1">
      <c r="H1223" s="71"/>
      <c r="I1223" s="71"/>
    </row>
    <row r="1224" spans="8:9" ht="12.75">
      <c r="H1224" s="71"/>
      <c r="I1224" s="71"/>
    </row>
    <row r="1225" spans="8:9" ht="12.75" customHeight="1">
      <c r="H1225" s="71"/>
      <c r="I1225" s="71"/>
    </row>
    <row r="1226" spans="8:9" ht="12.75">
      <c r="H1226" s="71"/>
      <c r="I1226" s="71"/>
    </row>
    <row r="1227" spans="8:9" ht="12.75" customHeight="1">
      <c r="H1227" s="71"/>
      <c r="I1227" s="71"/>
    </row>
    <row r="1228" spans="8:9" ht="12.75">
      <c r="H1228" s="71"/>
      <c r="I1228" s="71"/>
    </row>
    <row r="1229" spans="8:9" ht="12.75" customHeight="1">
      <c r="H1229" s="71"/>
      <c r="I1229" s="71"/>
    </row>
    <row r="1230" spans="8:9" ht="12.75">
      <c r="H1230" s="71"/>
      <c r="I1230" s="71"/>
    </row>
    <row r="1231" spans="8:9" ht="12.75" customHeight="1">
      <c r="H1231" s="71"/>
      <c r="I1231" s="71"/>
    </row>
    <row r="1232" spans="8:9" ht="12.75">
      <c r="H1232" s="71"/>
      <c r="I1232" s="71"/>
    </row>
    <row r="1233" spans="8:9" ht="12.75" customHeight="1">
      <c r="H1233" s="71"/>
      <c r="I1233" s="71"/>
    </row>
    <row r="1234" spans="8:9" ht="12.75">
      <c r="H1234" s="71"/>
      <c r="I1234" s="71"/>
    </row>
    <row r="1235" spans="8:9" ht="12.75" customHeight="1">
      <c r="H1235" s="71"/>
      <c r="I1235" s="71"/>
    </row>
    <row r="1236" spans="8:9" ht="12.75">
      <c r="H1236" s="71"/>
      <c r="I1236" s="71"/>
    </row>
    <row r="1237" spans="8:9" ht="12.75" customHeight="1">
      <c r="H1237" s="71"/>
      <c r="I1237" s="71"/>
    </row>
    <row r="1238" spans="8:9" ht="12.75">
      <c r="H1238" s="71"/>
      <c r="I1238" s="71"/>
    </row>
    <row r="1239" spans="8:9" ht="12.75" customHeight="1">
      <c r="H1239" s="71"/>
      <c r="I1239" s="71"/>
    </row>
    <row r="1240" spans="8:9" ht="12.75">
      <c r="H1240" s="71"/>
      <c r="I1240" s="71"/>
    </row>
    <row r="1241" spans="8:9" ht="12.75" customHeight="1">
      <c r="H1241" s="71"/>
      <c r="I1241" s="71"/>
    </row>
    <row r="1242" spans="8:9" ht="12.75">
      <c r="H1242" s="71"/>
      <c r="I1242" s="71"/>
    </row>
    <row r="1243" spans="8:9" ht="12.75" customHeight="1">
      <c r="H1243" s="71"/>
      <c r="I1243" s="71"/>
    </row>
    <row r="1244" spans="8:9" ht="12.75">
      <c r="H1244" s="71"/>
      <c r="I1244" s="71"/>
    </row>
    <row r="1245" spans="8:9" ht="12.75" customHeight="1">
      <c r="H1245" s="71"/>
      <c r="I1245" s="71"/>
    </row>
    <row r="1246" spans="8:9" ht="12.75">
      <c r="H1246" s="71"/>
      <c r="I1246" s="71"/>
    </row>
    <row r="1247" spans="8:9" ht="12.75" customHeight="1">
      <c r="H1247" s="71"/>
      <c r="I1247" s="71"/>
    </row>
    <row r="1248" spans="8:9" ht="12.75">
      <c r="H1248" s="71"/>
      <c r="I1248" s="71"/>
    </row>
    <row r="1249" spans="8:9" ht="12.75" customHeight="1">
      <c r="H1249" s="71"/>
      <c r="I1249" s="71"/>
    </row>
    <row r="1250" spans="8:9" ht="12.75">
      <c r="H1250" s="71"/>
      <c r="I1250" s="71"/>
    </row>
    <row r="1251" spans="8:9" ht="12.75" customHeight="1">
      <c r="H1251" s="71"/>
      <c r="I1251" s="71"/>
    </row>
    <row r="1252" spans="8:9" ht="12.75">
      <c r="H1252" s="71"/>
      <c r="I1252" s="71"/>
    </row>
    <row r="1253" spans="8:9" ht="12.75" customHeight="1">
      <c r="H1253" s="71"/>
      <c r="I1253" s="71"/>
    </row>
    <row r="1254" spans="8:9" ht="12.75">
      <c r="H1254" s="71"/>
      <c r="I1254" s="71"/>
    </row>
    <row r="1255" spans="8:9" ht="12.75" customHeight="1">
      <c r="H1255" s="71"/>
      <c r="I1255" s="71"/>
    </row>
    <row r="1256" spans="8:9" ht="12.75">
      <c r="H1256" s="71"/>
      <c r="I1256" s="71"/>
    </row>
    <row r="1257" spans="8:9" ht="12.75" customHeight="1">
      <c r="H1257" s="71"/>
      <c r="I1257" s="71"/>
    </row>
    <row r="1258" spans="8:9" ht="12.75">
      <c r="H1258" s="71"/>
      <c r="I1258" s="71"/>
    </row>
    <row r="1259" spans="8:9" ht="12.75" customHeight="1">
      <c r="H1259" s="71"/>
      <c r="I1259" s="71"/>
    </row>
    <row r="1260" spans="8:9" ht="12.75">
      <c r="H1260" s="71"/>
      <c r="I1260" s="71"/>
    </row>
    <row r="1261" spans="8:9" ht="12.75" customHeight="1">
      <c r="H1261" s="71"/>
      <c r="I1261" s="71"/>
    </row>
    <row r="1262" spans="8:9" ht="12.75">
      <c r="H1262" s="71"/>
      <c r="I1262" s="71"/>
    </row>
    <row r="1263" spans="8:9" ht="12.75" customHeight="1">
      <c r="H1263" s="71"/>
      <c r="I1263" s="71"/>
    </row>
    <row r="1264" spans="8:9" ht="12.75">
      <c r="H1264" s="71"/>
      <c r="I1264" s="71"/>
    </row>
    <row r="1265" spans="8:9" ht="12.75" customHeight="1">
      <c r="H1265" s="71"/>
      <c r="I1265" s="71"/>
    </row>
    <row r="1266" spans="8:9" ht="12.75">
      <c r="H1266" s="71"/>
      <c r="I1266" s="71"/>
    </row>
    <row r="1267" spans="8:9" ht="12.75" customHeight="1">
      <c r="H1267" s="71"/>
      <c r="I1267" s="71"/>
    </row>
    <row r="1268" spans="8:9" ht="12.75">
      <c r="H1268" s="71"/>
      <c r="I1268" s="71"/>
    </row>
    <row r="1269" spans="8:9" ht="12.75" customHeight="1">
      <c r="H1269" s="71"/>
      <c r="I1269" s="71"/>
    </row>
    <row r="1270" spans="8:9" ht="12.75">
      <c r="H1270" s="71"/>
      <c r="I1270" s="71"/>
    </row>
    <row r="1271" spans="8:9" ht="12.75" customHeight="1">
      <c r="H1271" s="71"/>
      <c r="I1271" s="71"/>
    </row>
    <row r="1272" spans="8:9" ht="12.75">
      <c r="H1272" s="71"/>
      <c r="I1272" s="71"/>
    </row>
    <row r="1273" spans="8:9" ht="12.75" customHeight="1">
      <c r="H1273" s="71"/>
      <c r="I1273" s="71"/>
    </row>
    <row r="1274" spans="8:9" ht="12.75">
      <c r="H1274" s="71"/>
      <c r="I1274" s="71"/>
    </row>
    <row r="1275" spans="8:9" ht="12.75" customHeight="1">
      <c r="H1275" s="71"/>
      <c r="I1275" s="71"/>
    </row>
    <row r="1276" spans="8:9" ht="12.75">
      <c r="H1276" s="71"/>
      <c r="I1276" s="71"/>
    </row>
    <row r="1277" spans="8:9" ht="12.75" customHeight="1">
      <c r="H1277" s="71"/>
      <c r="I1277" s="71"/>
    </row>
    <row r="1278" spans="8:9" ht="12.75">
      <c r="H1278" s="71"/>
      <c r="I1278" s="71"/>
    </row>
    <row r="1279" spans="8:9" ht="12.75" customHeight="1">
      <c r="H1279" s="71"/>
      <c r="I1279" s="71"/>
    </row>
    <row r="1280" spans="8:9" ht="12.75">
      <c r="H1280" s="71"/>
      <c r="I1280" s="71"/>
    </row>
    <row r="1281" spans="8:9" ht="12.75" customHeight="1">
      <c r="H1281" s="71"/>
      <c r="I1281" s="71"/>
    </row>
    <row r="1282" spans="8:9" ht="12.75">
      <c r="H1282" s="71"/>
      <c r="I1282" s="71"/>
    </row>
    <row r="1283" spans="8:9" ht="12.75" customHeight="1">
      <c r="H1283" s="71"/>
      <c r="I1283" s="71"/>
    </row>
    <row r="1284" spans="8:9" ht="12.75">
      <c r="H1284" s="71"/>
      <c r="I1284" s="71"/>
    </row>
    <row r="1285" spans="8:9" ht="12.75" customHeight="1">
      <c r="H1285" s="71"/>
      <c r="I1285" s="71"/>
    </row>
    <row r="1286" spans="8:9" ht="12.75">
      <c r="H1286" s="71"/>
      <c r="I1286" s="71"/>
    </row>
    <row r="1287" spans="8:9" ht="12.75" customHeight="1">
      <c r="H1287" s="71"/>
      <c r="I1287" s="71"/>
    </row>
    <row r="1288" spans="8:9" ht="12.75">
      <c r="H1288" s="71"/>
      <c r="I1288" s="71"/>
    </row>
    <row r="1289" spans="8:9" ht="12.75" customHeight="1">
      <c r="H1289" s="71"/>
      <c r="I1289" s="71"/>
    </row>
    <row r="1290" spans="8:9" ht="12.75">
      <c r="H1290" s="71"/>
      <c r="I1290" s="71"/>
    </row>
    <row r="1291" spans="8:9" ht="12.75" customHeight="1">
      <c r="H1291" s="71"/>
      <c r="I1291" s="71"/>
    </row>
    <row r="1292" spans="8:9" ht="12.75">
      <c r="H1292" s="71"/>
      <c r="I1292" s="71"/>
    </row>
    <row r="1293" spans="8:9" ht="12.75" customHeight="1">
      <c r="H1293" s="71"/>
      <c r="I1293" s="71"/>
    </row>
    <row r="1294" spans="8:9" ht="12.75">
      <c r="H1294" s="71"/>
      <c r="I1294" s="71"/>
    </row>
    <row r="1295" spans="8:9" ht="12.75" customHeight="1">
      <c r="H1295" s="71"/>
      <c r="I1295" s="71"/>
    </row>
    <row r="1296" spans="8:9" ht="12.75">
      <c r="H1296" s="71"/>
      <c r="I1296" s="71"/>
    </row>
    <row r="1297" spans="8:9" ht="12.75" customHeight="1">
      <c r="H1297" s="71"/>
      <c r="I1297" s="71"/>
    </row>
    <row r="1298" spans="8:9" ht="12.75">
      <c r="H1298" s="71"/>
      <c r="I1298" s="71"/>
    </row>
    <row r="1299" spans="8:9" ht="12.75" customHeight="1">
      <c r="H1299" s="71"/>
      <c r="I1299" s="71"/>
    </row>
    <row r="1300" spans="8:9" ht="12.75">
      <c r="H1300" s="71"/>
      <c r="I1300" s="71"/>
    </row>
    <row r="1301" spans="8:9" ht="12.75" customHeight="1">
      <c r="H1301" s="71"/>
      <c r="I1301" s="71"/>
    </row>
    <row r="1302" spans="8:9" ht="12.75">
      <c r="H1302" s="71"/>
      <c r="I1302" s="71"/>
    </row>
    <row r="1303" spans="8:9" ht="12.75" customHeight="1">
      <c r="H1303" s="71"/>
      <c r="I1303" s="71"/>
    </row>
    <row r="1304" spans="8:9" ht="12.75">
      <c r="H1304" s="71"/>
      <c r="I1304" s="71"/>
    </row>
    <row r="1305" spans="8:9" ht="12.75" customHeight="1">
      <c r="H1305" s="71"/>
      <c r="I1305" s="71"/>
    </row>
    <row r="1306" spans="8:9" ht="12.75">
      <c r="H1306" s="71"/>
      <c r="I1306" s="71"/>
    </row>
    <row r="1307" spans="8:9" ht="12.75" customHeight="1">
      <c r="H1307" s="71"/>
      <c r="I1307" s="71"/>
    </row>
    <row r="1308" spans="8:9" ht="12.75">
      <c r="H1308" s="71"/>
      <c r="I1308" s="71"/>
    </row>
    <row r="1309" spans="8:9" ht="12.75" customHeight="1">
      <c r="H1309" s="71"/>
      <c r="I1309" s="71"/>
    </row>
    <row r="1310" spans="8:9" ht="12.75">
      <c r="H1310" s="71"/>
      <c r="I1310" s="71"/>
    </row>
    <row r="1311" spans="8:9" ht="12.75" customHeight="1">
      <c r="H1311" s="71"/>
      <c r="I1311" s="71"/>
    </row>
    <row r="1312" spans="8:9" ht="12.75">
      <c r="H1312" s="71"/>
      <c r="I1312" s="71"/>
    </row>
    <row r="1313" spans="8:9" ht="12.75" customHeight="1">
      <c r="H1313" s="71"/>
      <c r="I1313" s="71"/>
    </row>
    <row r="1314" spans="8:9" ht="12.75">
      <c r="H1314" s="71"/>
      <c r="I1314" s="71"/>
    </row>
    <row r="1315" spans="8:9" ht="12.75" customHeight="1">
      <c r="H1315" s="71"/>
      <c r="I1315" s="71"/>
    </row>
    <row r="1316" spans="8:9" ht="12.75">
      <c r="H1316" s="71"/>
      <c r="I1316" s="71"/>
    </row>
    <row r="1317" spans="8:9" ht="12.75" customHeight="1">
      <c r="H1317" s="71"/>
      <c r="I1317" s="71"/>
    </row>
    <row r="1318" spans="8:9" ht="12.75">
      <c r="H1318" s="71"/>
      <c r="I1318" s="71"/>
    </row>
    <row r="1319" spans="8:9" ht="12.75" customHeight="1">
      <c r="H1319" s="71"/>
      <c r="I1319" s="71"/>
    </row>
    <row r="1320" spans="8:9" ht="12.75">
      <c r="H1320" s="71"/>
      <c r="I1320" s="71"/>
    </row>
    <row r="1321" spans="8:9" ht="12.75" customHeight="1">
      <c r="H1321" s="71"/>
      <c r="I1321" s="71"/>
    </row>
    <row r="1322" spans="8:9" ht="12.75">
      <c r="H1322" s="71"/>
      <c r="I1322" s="71"/>
    </row>
    <row r="1323" spans="8:9" ht="12.75" customHeight="1">
      <c r="H1323" s="71"/>
      <c r="I1323" s="71"/>
    </row>
    <row r="1324" spans="8:9" ht="12.75">
      <c r="H1324" s="71"/>
      <c r="I1324" s="71"/>
    </row>
    <row r="1325" spans="8:9" ht="12.75" customHeight="1">
      <c r="H1325" s="71"/>
      <c r="I1325" s="71"/>
    </row>
    <row r="1326" spans="8:9" ht="12.75">
      <c r="H1326" s="71"/>
      <c r="I1326" s="71"/>
    </row>
    <row r="1327" spans="8:9" ht="12.75" customHeight="1">
      <c r="H1327" s="71"/>
      <c r="I1327" s="71"/>
    </row>
    <row r="1328" spans="8:9" ht="12.75">
      <c r="H1328" s="71"/>
      <c r="I1328" s="71"/>
    </row>
    <row r="1329" spans="8:9" ht="12.75" customHeight="1">
      <c r="H1329" s="71"/>
      <c r="I1329" s="71"/>
    </row>
    <row r="1330" spans="8:9" ht="12.75">
      <c r="H1330" s="71"/>
      <c r="I1330" s="71"/>
    </row>
    <row r="1331" spans="8:9" ht="12.75" customHeight="1">
      <c r="H1331" s="71"/>
      <c r="I1331" s="71"/>
    </row>
    <row r="1332" spans="8:9" ht="12.75">
      <c r="H1332" s="71"/>
      <c r="I1332" s="71"/>
    </row>
    <row r="1333" spans="8:9" ht="12.75" customHeight="1">
      <c r="H1333" s="71"/>
      <c r="I1333" s="71"/>
    </row>
    <row r="1334" spans="8:9" ht="12.75">
      <c r="H1334" s="71"/>
      <c r="I1334" s="71"/>
    </row>
    <row r="1335" spans="8:9" ht="12.75" customHeight="1">
      <c r="H1335" s="71"/>
      <c r="I1335" s="71"/>
    </row>
    <row r="1336" spans="8:9" ht="12.75">
      <c r="H1336" s="71"/>
      <c r="I1336" s="71"/>
    </row>
    <row r="1337" spans="8:9" ht="12.75" customHeight="1">
      <c r="H1337" s="71"/>
      <c r="I1337" s="71"/>
    </row>
    <row r="1338" spans="8:9" ht="12.75">
      <c r="H1338" s="71"/>
      <c r="I1338" s="71"/>
    </row>
    <row r="1339" spans="8:9" ht="12.75" customHeight="1">
      <c r="H1339" s="71"/>
      <c r="I1339" s="71"/>
    </row>
    <row r="1340" spans="8:9" ht="12.75">
      <c r="H1340" s="71"/>
      <c r="I1340" s="71"/>
    </row>
    <row r="1341" spans="8:9" ht="12.75" customHeight="1">
      <c r="H1341" s="71"/>
      <c r="I1341" s="71"/>
    </row>
    <row r="1342" spans="8:9" ht="12.75">
      <c r="H1342" s="71"/>
      <c r="I1342" s="71"/>
    </row>
    <row r="1343" spans="8:9" ht="12.75" customHeight="1">
      <c r="H1343" s="71"/>
      <c r="I1343" s="71"/>
    </row>
    <row r="1344" spans="8:9" ht="12.75">
      <c r="H1344" s="71"/>
      <c r="I1344" s="71"/>
    </row>
    <row r="1345" spans="8:9" ht="12.75" customHeight="1">
      <c r="H1345" s="71"/>
      <c r="I1345" s="71"/>
    </row>
    <row r="1346" spans="8:9" ht="12.75">
      <c r="H1346" s="71"/>
      <c r="I1346" s="71"/>
    </row>
    <row r="1347" spans="8:9" ht="12.75" customHeight="1">
      <c r="H1347" s="71"/>
      <c r="I1347" s="71"/>
    </row>
    <row r="1348" spans="8:9" ht="12.75">
      <c r="H1348" s="71"/>
      <c r="I1348" s="71"/>
    </row>
    <row r="1349" spans="8:9" ht="12.75" customHeight="1">
      <c r="H1349" s="71"/>
      <c r="I1349" s="71"/>
    </row>
    <row r="1350" spans="8:9" ht="12.75">
      <c r="H1350" s="71"/>
      <c r="I1350" s="71"/>
    </row>
    <row r="1351" spans="8:9" ht="12.75" customHeight="1">
      <c r="H1351" s="71"/>
      <c r="I1351" s="71"/>
    </row>
    <row r="1352" spans="8:9" ht="12.75">
      <c r="H1352" s="71"/>
      <c r="I1352" s="71"/>
    </row>
    <row r="1353" spans="8:9" ht="12.75" customHeight="1">
      <c r="H1353" s="71"/>
      <c r="I1353" s="71"/>
    </row>
    <row r="1354" spans="8:9" ht="12.75">
      <c r="H1354" s="71"/>
      <c r="I1354" s="71"/>
    </row>
    <row r="1355" spans="8:9" ht="12.75" customHeight="1">
      <c r="H1355" s="71"/>
      <c r="I1355" s="71"/>
    </row>
    <row r="1356" spans="8:9" ht="12.75">
      <c r="H1356" s="71"/>
      <c r="I1356" s="71"/>
    </row>
    <row r="1357" spans="8:9" ht="12.75" customHeight="1">
      <c r="H1357" s="71"/>
      <c r="I1357" s="71"/>
    </row>
    <row r="1358" spans="8:9" ht="12.75">
      <c r="H1358" s="71"/>
      <c r="I1358" s="71"/>
    </row>
    <row r="1359" spans="8:9" ht="12.75" customHeight="1">
      <c r="H1359" s="71"/>
      <c r="I1359" s="71"/>
    </row>
    <row r="1360" spans="8:9" ht="12.75">
      <c r="H1360" s="71"/>
      <c r="I1360" s="71"/>
    </row>
    <row r="1361" spans="8:9" ht="12.75" customHeight="1">
      <c r="H1361" s="71"/>
      <c r="I1361" s="71"/>
    </row>
    <row r="1362" spans="8:9" ht="12.75">
      <c r="H1362" s="71"/>
      <c r="I1362" s="71"/>
    </row>
    <row r="1363" spans="8:9" ht="12.75" customHeight="1">
      <c r="H1363" s="71"/>
      <c r="I1363" s="71"/>
    </row>
    <row r="1364" spans="8:9" ht="12.75">
      <c r="H1364" s="71"/>
      <c r="I1364" s="71"/>
    </row>
    <row r="1365" spans="8:9" ht="12.75" customHeight="1">
      <c r="H1365" s="71"/>
      <c r="I1365" s="71"/>
    </row>
    <row r="1366" spans="8:9" ht="12.75">
      <c r="H1366" s="71"/>
      <c r="I1366" s="71"/>
    </row>
    <row r="1367" spans="8:9" ht="12.75" customHeight="1">
      <c r="H1367" s="71"/>
      <c r="I1367" s="71"/>
    </row>
    <row r="1368" spans="8:9" ht="12.75">
      <c r="H1368" s="71"/>
      <c r="I1368" s="71"/>
    </row>
    <row r="1369" spans="8:9" ht="12.75" customHeight="1">
      <c r="H1369" s="71"/>
      <c r="I1369" s="71"/>
    </row>
    <row r="1370" spans="8:9" ht="12.75">
      <c r="H1370" s="71"/>
      <c r="I1370" s="71"/>
    </row>
    <row r="1371" spans="8:9" ht="12.75" customHeight="1">
      <c r="H1371" s="71"/>
      <c r="I1371" s="71"/>
    </row>
    <row r="1372" spans="8:9" ht="12.75">
      <c r="H1372" s="71"/>
      <c r="I1372" s="71"/>
    </row>
    <row r="1373" spans="8:9" ht="12.75" customHeight="1">
      <c r="H1373" s="71"/>
      <c r="I1373" s="71"/>
    </row>
    <row r="1374" spans="8:9" ht="12.75">
      <c r="H1374" s="71"/>
      <c r="I1374" s="71"/>
    </row>
    <row r="1375" spans="8:9" ht="12.75" customHeight="1">
      <c r="H1375" s="71"/>
      <c r="I1375" s="71"/>
    </row>
    <row r="1376" spans="8:9" ht="12.75">
      <c r="H1376" s="71"/>
      <c r="I1376" s="71"/>
    </row>
    <row r="1377" spans="8:9" ht="12.75" customHeight="1">
      <c r="H1377" s="71"/>
      <c r="I1377" s="71"/>
    </row>
    <row r="1378" spans="8:9" ht="12.75">
      <c r="H1378" s="71"/>
      <c r="I1378" s="71"/>
    </row>
    <row r="1379" spans="8:9" ht="12.75" customHeight="1">
      <c r="H1379" s="71"/>
      <c r="I1379" s="71"/>
    </row>
    <row r="1380" spans="8:9" ht="12.75">
      <c r="H1380" s="71"/>
      <c r="I1380" s="71"/>
    </row>
    <row r="1381" spans="8:9" ht="12.75" customHeight="1">
      <c r="H1381" s="71"/>
      <c r="I1381" s="71"/>
    </row>
    <row r="1382" spans="8:9" ht="12.75">
      <c r="H1382" s="71"/>
      <c r="I1382" s="71"/>
    </row>
    <row r="1383" spans="8:9" ht="12.75" customHeight="1">
      <c r="H1383" s="71"/>
      <c r="I1383" s="71"/>
    </row>
    <row r="1384" spans="8:9" ht="12.75">
      <c r="H1384" s="71"/>
      <c r="I1384" s="71"/>
    </row>
    <row r="1385" spans="8:9" ht="12.75" customHeight="1">
      <c r="H1385" s="71"/>
      <c r="I1385" s="71"/>
    </row>
    <row r="1386" spans="8:9" ht="12.75">
      <c r="H1386" s="71"/>
      <c r="I1386" s="71"/>
    </row>
    <row r="1387" spans="8:9" ht="12.75" customHeight="1">
      <c r="H1387" s="71"/>
      <c r="I1387" s="71"/>
    </row>
    <row r="1388" spans="8:9" ht="12.75">
      <c r="H1388" s="71"/>
      <c r="I1388" s="71"/>
    </row>
    <row r="1389" spans="8:9" ht="12.75" customHeight="1">
      <c r="H1389" s="71"/>
      <c r="I1389" s="71"/>
    </row>
    <row r="1390" spans="8:9" ht="12.75">
      <c r="H1390" s="71"/>
      <c r="I1390" s="71"/>
    </row>
    <row r="1391" spans="8:9" ht="12.75" customHeight="1">
      <c r="H1391" s="71"/>
      <c r="I1391" s="71"/>
    </row>
    <row r="1392" spans="8:9" ht="12.75">
      <c r="H1392" s="71"/>
      <c r="I1392" s="71"/>
    </row>
    <row r="1393" spans="8:9" ht="12.75" customHeight="1">
      <c r="H1393" s="71"/>
      <c r="I1393" s="71"/>
    </row>
    <row r="1394" spans="8:9" ht="12.75">
      <c r="H1394" s="71"/>
      <c r="I1394" s="71"/>
    </row>
    <row r="1395" spans="8:9" ht="12.75" customHeight="1">
      <c r="H1395" s="71"/>
      <c r="I1395" s="71"/>
    </row>
    <row r="1396" spans="8:9" ht="12.75">
      <c r="H1396" s="71"/>
      <c r="I1396" s="71"/>
    </row>
    <row r="1397" spans="8:9" ht="12.75" customHeight="1">
      <c r="H1397" s="71"/>
      <c r="I1397" s="71"/>
    </row>
    <row r="1398" spans="8:9" ht="12.75">
      <c r="H1398" s="71"/>
      <c r="I1398" s="71"/>
    </row>
    <row r="1399" spans="8:9" ht="12.75" customHeight="1">
      <c r="H1399" s="71"/>
      <c r="I1399" s="71"/>
    </row>
    <row r="1400" spans="8:9" ht="12.75">
      <c r="H1400" s="71"/>
      <c r="I1400" s="71"/>
    </row>
    <row r="1401" spans="8:9" ht="12.75" customHeight="1">
      <c r="H1401" s="71"/>
      <c r="I1401" s="71"/>
    </row>
    <row r="1402" spans="8:9" ht="12.75">
      <c r="H1402" s="71"/>
      <c r="I1402" s="71"/>
    </row>
    <row r="1403" spans="8:9" ht="12.75" customHeight="1">
      <c r="H1403" s="71"/>
      <c r="I1403" s="71"/>
    </row>
    <row r="1404" spans="8:9" ht="12.75">
      <c r="H1404" s="71"/>
      <c r="I1404" s="71"/>
    </row>
    <row r="1405" spans="8:9" ht="12.75" customHeight="1">
      <c r="H1405" s="71"/>
      <c r="I1405" s="71"/>
    </row>
    <row r="1406" spans="8:9" ht="12.75">
      <c r="H1406" s="71"/>
      <c r="I1406" s="71"/>
    </row>
    <row r="1407" spans="8:9" ht="12.75" customHeight="1">
      <c r="H1407" s="71"/>
      <c r="I1407" s="71"/>
    </row>
    <row r="1408" spans="8:9" ht="12.75">
      <c r="H1408" s="71"/>
      <c r="I1408" s="71"/>
    </row>
    <row r="1409" spans="8:9" ht="12.75" customHeight="1">
      <c r="H1409" s="71"/>
      <c r="I1409" s="71"/>
    </row>
    <row r="1410" spans="8:9" ht="12.75">
      <c r="H1410" s="71"/>
      <c r="I1410" s="71"/>
    </row>
    <row r="1411" spans="8:9" ht="12.75" customHeight="1">
      <c r="H1411" s="71"/>
      <c r="I1411" s="71"/>
    </row>
    <row r="1412" spans="8:9" ht="12.75">
      <c r="H1412" s="71"/>
      <c r="I1412" s="71"/>
    </row>
    <row r="1413" spans="8:9" ht="12.75" customHeight="1">
      <c r="H1413" s="71"/>
      <c r="I1413" s="71"/>
    </row>
    <row r="1414" spans="8:9" ht="12.75">
      <c r="H1414" s="71"/>
      <c r="I1414" s="71"/>
    </row>
    <row r="1415" spans="8:9" ht="12.75" customHeight="1">
      <c r="H1415" s="71"/>
      <c r="I1415" s="71"/>
    </row>
    <row r="1416" spans="8:9" ht="12.75">
      <c r="H1416" s="71"/>
      <c r="I1416" s="71"/>
    </row>
    <row r="1417" spans="8:9" ht="12.75" customHeight="1">
      <c r="H1417" s="71"/>
      <c r="I1417" s="71"/>
    </row>
    <row r="1418" spans="8:9" ht="12.75">
      <c r="H1418" s="71"/>
      <c r="I1418" s="71"/>
    </row>
    <row r="1419" spans="8:9" ht="12.75" customHeight="1">
      <c r="H1419" s="71"/>
      <c r="I1419" s="71"/>
    </row>
    <row r="1420" spans="8:9" ht="12.75">
      <c r="H1420" s="71"/>
      <c r="I1420" s="71"/>
    </row>
    <row r="1421" spans="8:9" ht="12.75" customHeight="1">
      <c r="H1421" s="71"/>
      <c r="I1421" s="71"/>
    </row>
    <row r="1422" spans="8:9" ht="12.75">
      <c r="H1422" s="71"/>
      <c r="I1422" s="71"/>
    </row>
    <row r="1423" spans="8:9" ht="12.75" customHeight="1">
      <c r="H1423" s="71"/>
      <c r="I1423" s="71"/>
    </row>
    <row r="1424" spans="8:9" ht="12.75">
      <c r="H1424" s="71"/>
      <c r="I1424" s="71"/>
    </row>
    <row r="1425" spans="8:9" ht="12.75" customHeight="1">
      <c r="H1425" s="71"/>
      <c r="I1425" s="71"/>
    </row>
    <row r="1426" spans="8:9" ht="12.75">
      <c r="H1426" s="71"/>
      <c r="I1426" s="71"/>
    </row>
    <row r="1427" spans="8:9" ht="12.75" customHeight="1">
      <c r="H1427" s="71"/>
      <c r="I1427" s="71"/>
    </row>
    <row r="1428" spans="8:9" ht="12.75">
      <c r="H1428" s="71"/>
      <c r="I1428" s="71"/>
    </row>
    <row r="1429" spans="8:9" ht="12.75" customHeight="1">
      <c r="H1429" s="71"/>
      <c r="I1429" s="71"/>
    </row>
    <row r="1430" spans="8:9" ht="12.75">
      <c r="H1430" s="71"/>
      <c r="I1430" s="71"/>
    </row>
    <row r="1431" spans="8:9" ht="12.75" customHeight="1">
      <c r="H1431" s="71"/>
      <c r="I1431" s="71"/>
    </row>
    <row r="1432" spans="8:9" ht="12.75">
      <c r="H1432" s="71"/>
      <c r="I1432" s="71"/>
    </row>
    <row r="1433" spans="8:9" ht="12.75" customHeight="1">
      <c r="H1433" s="71"/>
      <c r="I1433" s="71"/>
    </row>
    <row r="1434" spans="8:9" ht="12.75">
      <c r="H1434" s="71"/>
      <c r="I1434" s="71"/>
    </row>
    <row r="1435" spans="8:9" ht="12.75" customHeight="1">
      <c r="H1435" s="71"/>
      <c r="I1435" s="71"/>
    </row>
    <row r="1436" spans="8:9" ht="12.75">
      <c r="H1436" s="71"/>
      <c r="I1436" s="71"/>
    </row>
    <row r="1437" spans="8:9" ht="12.75" customHeight="1">
      <c r="H1437" s="71"/>
      <c r="I1437" s="71"/>
    </row>
    <row r="1438" spans="8:9" ht="12.75">
      <c r="H1438" s="71"/>
      <c r="I1438" s="71"/>
    </row>
    <row r="1439" spans="8:9" ht="12.75" customHeight="1">
      <c r="H1439" s="71"/>
      <c r="I1439" s="71"/>
    </row>
    <row r="1440" spans="8:9" ht="12.75">
      <c r="H1440" s="71"/>
      <c r="I1440" s="71"/>
    </row>
    <row r="1441" spans="8:9" ht="12.75" customHeight="1">
      <c r="H1441" s="71"/>
      <c r="I1441" s="71"/>
    </row>
    <row r="1442" spans="8:9" ht="12.75">
      <c r="H1442" s="71"/>
      <c r="I1442" s="71"/>
    </row>
    <row r="1443" spans="8:9" ht="12.75" customHeight="1">
      <c r="H1443" s="71"/>
      <c r="I1443" s="71"/>
    </row>
    <row r="1444" spans="8:9" ht="12.75">
      <c r="H1444" s="71"/>
      <c r="I1444" s="71"/>
    </row>
    <row r="1445" spans="8:9" ht="12.75" customHeight="1">
      <c r="H1445" s="71"/>
      <c r="I1445" s="71"/>
    </row>
    <row r="1446" spans="8:9" ht="12.75">
      <c r="H1446" s="71"/>
      <c r="I1446" s="71"/>
    </row>
    <row r="1447" spans="8:9" ht="12.75" customHeight="1">
      <c r="H1447" s="71"/>
      <c r="I1447" s="71"/>
    </row>
    <row r="1448" spans="8:9" ht="12.75">
      <c r="H1448" s="71"/>
      <c r="I1448" s="71"/>
    </row>
    <row r="1449" spans="8:9" ht="12.75" customHeight="1">
      <c r="H1449" s="71"/>
      <c r="I1449" s="71"/>
    </row>
    <row r="1450" spans="8:9" ht="12.75">
      <c r="H1450" s="71"/>
      <c r="I1450" s="71"/>
    </row>
    <row r="1451" spans="8:9" ht="12.75" customHeight="1">
      <c r="H1451" s="71"/>
      <c r="I1451" s="71"/>
    </row>
    <row r="1452" spans="8:9" ht="12.75">
      <c r="H1452" s="71"/>
      <c r="I1452" s="71"/>
    </row>
    <row r="1453" spans="8:9" ht="12.75" customHeight="1">
      <c r="H1453" s="71"/>
      <c r="I1453" s="71"/>
    </row>
    <row r="1454" spans="8:9" ht="12.75">
      <c r="H1454" s="71"/>
      <c r="I1454" s="71"/>
    </row>
    <row r="1455" spans="8:9" ht="12.75" customHeight="1">
      <c r="H1455" s="71"/>
      <c r="I1455" s="71"/>
    </row>
    <row r="1456" spans="8:9" ht="12.75">
      <c r="H1456" s="71"/>
      <c r="I1456" s="71"/>
    </row>
    <row r="1457" spans="8:9" ht="12.75" customHeight="1">
      <c r="H1457" s="71"/>
      <c r="I1457" s="71"/>
    </row>
    <row r="1458" spans="8:9" ht="12.75">
      <c r="H1458" s="71"/>
      <c r="I1458" s="71"/>
    </row>
    <row r="1459" spans="8:9" ht="12.75" customHeight="1">
      <c r="H1459" s="71"/>
      <c r="I1459" s="71"/>
    </row>
    <row r="1460" spans="8:9" ht="12.75">
      <c r="H1460" s="71"/>
      <c r="I1460" s="71"/>
    </row>
    <row r="1461" spans="8:9" ht="12.75" customHeight="1">
      <c r="H1461" s="71"/>
      <c r="I1461" s="71"/>
    </row>
    <row r="1462" spans="8:9" ht="12.75">
      <c r="H1462" s="71"/>
      <c r="I1462" s="71"/>
    </row>
    <row r="1463" spans="8:9" ht="12.75" customHeight="1">
      <c r="H1463" s="71"/>
      <c r="I1463" s="71"/>
    </row>
    <row r="1464" spans="8:9" ht="12.75">
      <c r="H1464" s="71"/>
      <c r="I1464" s="71"/>
    </row>
    <row r="1465" spans="8:9" ht="12.75" customHeight="1">
      <c r="H1465" s="71"/>
      <c r="I1465" s="71"/>
    </row>
    <row r="1466" spans="8:9" ht="12.75">
      <c r="H1466" s="71"/>
      <c r="I1466" s="71"/>
    </row>
    <row r="1467" spans="8:9" ht="12.75" customHeight="1">
      <c r="H1467" s="71"/>
      <c r="I1467" s="71"/>
    </row>
    <row r="1468" spans="8:9" ht="12.75">
      <c r="H1468" s="71"/>
      <c r="I1468" s="71"/>
    </row>
    <row r="1469" spans="8:9" ht="12.75" customHeight="1">
      <c r="H1469" s="71"/>
      <c r="I1469" s="71"/>
    </row>
    <row r="1470" spans="8:9" ht="12.75">
      <c r="H1470" s="71"/>
      <c r="I1470" s="71"/>
    </row>
    <row r="1471" spans="8:9" ht="12.75" customHeight="1">
      <c r="H1471" s="71"/>
      <c r="I1471" s="71"/>
    </row>
    <row r="1472" spans="8:9" ht="12.75">
      <c r="H1472" s="71"/>
      <c r="I1472" s="71"/>
    </row>
    <row r="1473" spans="8:9" ht="12.75" customHeight="1">
      <c r="H1473" s="71"/>
      <c r="I1473" s="71"/>
    </row>
    <row r="1474" spans="8:9" ht="12.75">
      <c r="H1474" s="71"/>
      <c r="I1474" s="71"/>
    </row>
    <row r="1475" spans="8:9" ht="12.75" customHeight="1">
      <c r="H1475" s="71"/>
      <c r="I1475" s="71"/>
    </row>
    <row r="1476" spans="8:9" ht="12.75">
      <c r="H1476" s="71"/>
      <c r="I1476" s="71"/>
    </row>
    <row r="1477" spans="8:9" ht="12.75" customHeight="1">
      <c r="H1477" s="71"/>
      <c r="I1477" s="71"/>
    </row>
    <row r="1478" spans="8:9" ht="12.75">
      <c r="H1478" s="71"/>
      <c r="I1478" s="71"/>
    </row>
    <row r="1479" spans="8:9" ht="12.75" customHeight="1">
      <c r="H1479" s="71"/>
      <c r="I1479" s="71"/>
    </row>
    <row r="1480" spans="8:9" ht="12.75">
      <c r="H1480" s="71"/>
      <c r="I1480" s="71"/>
    </row>
    <row r="1481" spans="8:9" ht="12.75" customHeight="1">
      <c r="H1481" s="71"/>
      <c r="I1481" s="71"/>
    </row>
    <row r="1482" spans="8:9" ht="12.75">
      <c r="H1482" s="71"/>
      <c r="I1482" s="71"/>
    </row>
    <row r="1483" spans="8:9" ht="12.75" customHeight="1">
      <c r="H1483" s="71"/>
      <c r="I1483" s="71"/>
    </row>
    <row r="1484" spans="8:9" ht="12.75">
      <c r="H1484" s="71"/>
      <c r="I1484" s="71"/>
    </row>
    <row r="1485" spans="8:9" ht="12.75" customHeight="1">
      <c r="H1485" s="71"/>
      <c r="I1485" s="71"/>
    </row>
    <row r="1486" spans="8:9" ht="12.75">
      <c r="H1486" s="71"/>
      <c r="I1486" s="71"/>
    </row>
    <row r="1487" spans="8:9" ht="12.75" customHeight="1">
      <c r="H1487" s="71"/>
      <c r="I1487" s="71"/>
    </row>
    <row r="1488" spans="8:9" ht="12.75">
      <c r="H1488" s="71"/>
      <c r="I1488" s="71"/>
    </row>
    <row r="1489" spans="8:9" ht="12.75" customHeight="1">
      <c r="H1489" s="71"/>
      <c r="I1489" s="71"/>
    </row>
    <row r="1490" spans="8:9" ht="12.75">
      <c r="H1490" s="71"/>
      <c r="I1490" s="71"/>
    </row>
    <row r="1491" spans="8:9" ht="12.75" customHeight="1">
      <c r="H1491" s="71"/>
      <c r="I1491" s="71"/>
    </row>
    <row r="1492" spans="8:9" ht="12.75">
      <c r="H1492" s="71"/>
      <c r="I1492" s="71"/>
    </row>
    <row r="1493" spans="8:9" ht="12.75" customHeight="1">
      <c r="H1493" s="71"/>
      <c r="I1493" s="71"/>
    </row>
    <row r="1494" spans="8:9" ht="12.75">
      <c r="H1494" s="71"/>
      <c r="I1494" s="71"/>
    </row>
    <row r="1495" spans="8:9" ht="12.75" customHeight="1">
      <c r="H1495" s="71"/>
      <c r="I1495" s="71"/>
    </row>
    <row r="1496" spans="8:9" ht="12.75">
      <c r="H1496" s="71"/>
      <c r="I1496" s="71"/>
    </row>
    <row r="1497" spans="8:9" ht="12.75" customHeight="1">
      <c r="H1497" s="71"/>
      <c r="I1497" s="71"/>
    </row>
    <row r="1498" spans="8:9" ht="12.75">
      <c r="H1498" s="71"/>
      <c r="I1498" s="71"/>
    </row>
    <row r="1499" spans="8:9" ht="12.75" customHeight="1">
      <c r="H1499" s="71"/>
      <c r="I1499" s="71"/>
    </row>
    <row r="1500" spans="8:9" ht="12.75">
      <c r="H1500" s="71"/>
      <c r="I1500" s="71"/>
    </row>
    <row r="1501" spans="8:9" ht="12.75" customHeight="1">
      <c r="H1501" s="71"/>
      <c r="I1501" s="71"/>
    </row>
    <row r="1502" spans="8:9" ht="12.75">
      <c r="H1502" s="71"/>
      <c r="I1502" s="71"/>
    </row>
    <row r="1503" spans="8:9" ht="12.75" customHeight="1">
      <c r="H1503" s="71"/>
      <c r="I1503" s="71"/>
    </row>
    <row r="1504" spans="8:9" ht="12.75">
      <c r="H1504" s="71"/>
      <c r="I1504" s="71"/>
    </row>
    <row r="1505" spans="8:9" ht="12.75" customHeight="1">
      <c r="H1505" s="71"/>
      <c r="I1505" s="71"/>
    </row>
    <row r="1506" spans="8:9" ht="12.75">
      <c r="H1506" s="71"/>
      <c r="I1506" s="71"/>
    </row>
    <row r="1507" spans="8:9" ht="12.75" customHeight="1">
      <c r="H1507" s="71"/>
      <c r="I1507" s="71"/>
    </row>
    <row r="1508" spans="8:9" ht="12.75">
      <c r="H1508" s="71"/>
      <c r="I1508" s="71"/>
    </row>
    <row r="1509" spans="8:9" ht="12.75" customHeight="1">
      <c r="H1509" s="71"/>
      <c r="I1509" s="71"/>
    </row>
    <row r="1510" spans="8:9" ht="12.75">
      <c r="H1510" s="71"/>
      <c r="I1510" s="71"/>
    </row>
    <row r="1511" spans="8:9" ht="12.75" customHeight="1">
      <c r="H1511" s="71"/>
      <c r="I1511" s="71"/>
    </row>
    <row r="1512" spans="8:9" ht="12.75">
      <c r="H1512" s="71"/>
      <c r="I1512" s="71"/>
    </row>
    <row r="1513" spans="8:9" ht="12.75" customHeight="1">
      <c r="H1513" s="71"/>
      <c r="I1513" s="71"/>
    </row>
    <row r="1514" spans="8:9" ht="12.75">
      <c r="H1514" s="71"/>
      <c r="I1514" s="71"/>
    </row>
    <row r="1515" spans="8:9" ht="12.75" customHeight="1">
      <c r="H1515" s="71"/>
      <c r="I1515" s="71"/>
    </row>
    <row r="1516" spans="8:9" ht="12.75">
      <c r="H1516" s="71"/>
      <c r="I1516" s="71"/>
    </row>
    <row r="1517" spans="8:9" ht="12.75" customHeight="1">
      <c r="H1517" s="71"/>
      <c r="I1517" s="71"/>
    </row>
    <row r="1518" spans="8:9" ht="12.75">
      <c r="H1518" s="71"/>
      <c r="I1518" s="71"/>
    </row>
    <row r="1519" spans="8:9" ht="12.75" customHeight="1">
      <c r="H1519" s="71"/>
      <c r="I1519" s="71"/>
    </row>
    <row r="1520" spans="8:9" ht="12.75">
      <c r="H1520" s="71"/>
      <c r="I1520" s="71"/>
    </row>
    <row r="1521" spans="8:9" ht="12.75" customHeight="1">
      <c r="H1521" s="71"/>
      <c r="I1521" s="71"/>
    </row>
    <row r="1522" spans="8:9" ht="12.75">
      <c r="H1522" s="71"/>
      <c r="I1522" s="71"/>
    </row>
    <row r="1523" spans="8:9" ht="12.75" customHeight="1">
      <c r="H1523" s="71"/>
      <c r="I1523" s="71"/>
    </row>
    <row r="1524" spans="8:9" ht="12.75">
      <c r="H1524" s="71"/>
      <c r="I1524" s="71"/>
    </row>
    <row r="1525" spans="8:9" ht="12.75" customHeight="1">
      <c r="H1525" s="71"/>
      <c r="I1525" s="71"/>
    </row>
    <row r="1526" spans="8:9" ht="12.75">
      <c r="H1526" s="71"/>
      <c r="I1526" s="71"/>
    </row>
    <row r="1527" spans="8:9" ht="12.75" customHeight="1">
      <c r="H1527" s="71"/>
      <c r="I1527" s="71"/>
    </row>
    <row r="1528" spans="8:9" ht="12.75">
      <c r="H1528" s="71"/>
      <c r="I1528" s="71"/>
    </row>
    <row r="1529" spans="8:9" ht="12.75" customHeight="1">
      <c r="H1529" s="71"/>
      <c r="I1529" s="71"/>
    </row>
    <row r="1530" spans="8:9" ht="12.75">
      <c r="H1530" s="71"/>
      <c r="I1530" s="71"/>
    </row>
    <row r="1531" spans="8:9" ht="12.75" customHeight="1">
      <c r="H1531" s="71"/>
      <c r="I1531" s="71"/>
    </row>
    <row r="1532" spans="8:9" ht="12.75">
      <c r="H1532" s="71"/>
      <c r="I1532" s="71"/>
    </row>
    <row r="1533" spans="8:9" ht="12.75" customHeight="1">
      <c r="H1533" s="71"/>
      <c r="I1533" s="71"/>
    </row>
    <row r="1534" spans="8:9" ht="12.75">
      <c r="H1534" s="71"/>
      <c r="I1534" s="71"/>
    </row>
    <row r="1535" spans="8:9" ht="12.75" customHeight="1">
      <c r="H1535" s="71"/>
      <c r="I1535" s="71"/>
    </row>
    <row r="1536" spans="8:9" ht="12.75">
      <c r="H1536" s="71"/>
      <c r="I1536" s="71"/>
    </row>
    <row r="1537" spans="8:9" ht="12.75" customHeight="1">
      <c r="H1537" s="71"/>
      <c r="I1537" s="71"/>
    </row>
    <row r="1538" spans="8:9" ht="12.75">
      <c r="H1538" s="71"/>
      <c r="I1538" s="71"/>
    </row>
    <row r="1539" spans="8:9" ht="12.75" customHeight="1">
      <c r="H1539" s="71"/>
      <c r="I1539" s="71"/>
    </row>
    <row r="1540" spans="8:9" ht="12.75">
      <c r="H1540" s="71"/>
      <c r="I1540" s="71"/>
    </row>
    <row r="1541" spans="8:9" ht="12.75" customHeight="1">
      <c r="H1541" s="71"/>
      <c r="I1541" s="71"/>
    </row>
    <row r="1542" spans="8:9" ht="12.75">
      <c r="H1542" s="71"/>
      <c r="I1542" s="71"/>
    </row>
    <row r="1543" spans="8:9" ht="12.75" customHeight="1">
      <c r="H1543" s="71"/>
      <c r="I1543" s="71"/>
    </row>
    <row r="1544" spans="8:9" ht="12.75">
      <c r="H1544" s="71"/>
      <c r="I1544" s="71"/>
    </row>
    <row r="1545" spans="8:9" ht="12.75" customHeight="1">
      <c r="H1545" s="71"/>
      <c r="I1545" s="71"/>
    </row>
    <row r="1546" spans="8:9" ht="12.75">
      <c r="H1546" s="71"/>
      <c r="I1546" s="71"/>
    </row>
    <row r="1547" spans="8:9" ht="12.75" customHeight="1">
      <c r="H1547" s="71"/>
      <c r="I1547" s="71"/>
    </row>
    <row r="1548" spans="8:9" ht="12.75">
      <c r="H1548" s="71"/>
      <c r="I1548" s="71"/>
    </row>
    <row r="1549" spans="8:9" ht="12.75" customHeight="1">
      <c r="H1549" s="71"/>
      <c r="I1549" s="71"/>
    </row>
    <row r="1550" spans="8:9" ht="12.75">
      <c r="H1550" s="71"/>
      <c r="I1550" s="71"/>
    </row>
    <row r="1551" spans="8:9" ht="12.75" customHeight="1">
      <c r="H1551" s="71"/>
      <c r="I1551" s="71"/>
    </row>
    <row r="1552" spans="8:9" ht="12.75">
      <c r="H1552" s="71"/>
      <c r="I1552" s="71"/>
    </row>
    <row r="1553" spans="8:9" ht="12.75" customHeight="1">
      <c r="H1553" s="71"/>
      <c r="I1553" s="71"/>
    </row>
    <row r="1554" spans="8:9" ht="12.75">
      <c r="H1554" s="71"/>
      <c r="I1554" s="71"/>
    </row>
    <row r="1555" spans="8:9" ht="12.75" customHeight="1">
      <c r="H1555" s="71"/>
      <c r="I1555" s="71"/>
    </row>
    <row r="1556" spans="8:9" ht="12.75">
      <c r="H1556" s="71"/>
      <c r="I1556" s="71"/>
    </row>
    <row r="1557" spans="8:9" ht="12.75" customHeight="1">
      <c r="H1557" s="71"/>
      <c r="I1557" s="71"/>
    </row>
    <row r="1558" spans="8:9" ht="12.75">
      <c r="H1558" s="71"/>
      <c r="I1558" s="71"/>
    </row>
    <row r="1559" spans="8:9" ht="12.75" customHeight="1">
      <c r="H1559" s="71"/>
      <c r="I1559" s="71"/>
    </row>
    <row r="1560" spans="8:9" ht="12.75">
      <c r="H1560" s="71"/>
      <c r="I1560" s="71"/>
    </row>
    <row r="1561" spans="8:9" ht="12.75" customHeight="1">
      <c r="H1561" s="71"/>
      <c r="I1561" s="71"/>
    </row>
    <row r="1562" spans="8:9" ht="12.75">
      <c r="H1562" s="71"/>
      <c r="I1562" s="71"/>
    </row>
    <row r="1563" spans="8:9" ht="12.75" customHeight="1">
      <c r="H1563" s="71"/>
      <c r="I1563" s="71"/>
    </row>
    <row r="1564" spans="8:9" ht="12.75">
      <c r="H1564" s="71"/>
      <c r="I1564" s="71"/>
    </row>
    <row r="1565" spans="8:9" ht="12.75" customHeight="1">
      <c r="H1565" s="71"/>
      <c r="I1565" s="71"/>
    </row>
    <row r="1566" spans="8:9" ht="12.75">
      <c r="H1566" s="71"/>
      <c r="I1566" s="71"/>
    </row>
    <row r="1567" spans="8:9" ht="12.75" customHeight="1">
      <c r="H1567" s="71"/>
      <c r="I1567" s="71"/>
    </row>
    <row r="1568" spans="8:9" ht="12.75">
      <c r="H1568" s="71"/>
      <c r="I1568" s="71"/>
    </row>
    <row r="1569" spans="8:9" ht="12.75" customHeight="1">
      <c r="H1569" s="71"/>
      <c r="I1569" s="71"/>
    </row>
    <row r="1570" spans="8:9" ht="12.75">
      <c r="H1570" s="71"/>
      <c r="I1570" s="71"/>
    </row>
    <row r="1571" spans="8:9" ht="12.75" customHeight="1">
      <c r="H1571" s="71"/>
      <c r="I1571" s="71"/>
    </row>
    <row r="1572" spans="8:9" ht="12.75">
      <c r="H1572" s="71"/>
      <c r="I1572" s="71"/>
    </row>
    <row r="1573" spans="8:9" ht="12.75" customHeight="1">
      <c r="H1573" s="71"/>
      <c r="I1573" s="71"/>
    </row>
    <row r="1574" spans="8:9" ht="12.75">
      <c r="H1574" s="71"/>
      <c r="I1574" s="71"/>
    </row>
    <row r="1575" spans="8:9" ht="12.75" customHeight="1">
      <c r="H1575" s="71"/>
      <c r="I1575" s="71"/>
    </row>
    <row r="1576" spans="8:9" ht="12.75">
      <c r="H1576" s="71"/>
      <c r="I1576" s="71"/>
    </row>
    <row r="1577" spans="8:9" ht="12.75" customHeight="1">
      <c r="H1577" s="71"/>
      <c r="I1577" s="71"/>
    </row>
    <row r="1578" spans="8:9" ht="12.75">
      <c r="H1578" s="71"/>
      <c r="I1578" s="71"/>
    </row>
    <row r="1579" spans="8:9" ht="12.75" customHeight="1">
      <c r="H1579" s="71"/>
      <c r="I1579" s="71"/>
    </row>
    <row r="1580" spans="8:9" ht="12.75">
      <c r="H1580" s="71"/>
      <c r="I1580" s="71"/>
    </row>
    <row r="1581" spans="8:9" ht="12.75" customHeight="1">
      <c r="H1581" s="71"/>
      <c r="I1581" s="71"/>
    </row>
    <row r="1582" spans="8:9" ht="12.75">
      <c r="H1582" s="71"/>
      <c r="I1582" s="71"/>
    </row>
    <row r="1583" spans="8:9" ht="12.75" customHeight="1">
      <c r="H1583" s="71"/>
      <c r="I1583" s="71"/>
    </row>
    <row r="1584" spans="8:9" ht="12.75">
      <c r="H1584" s="71"/>
      <c r="I1584" s="71"/>
    </row>
    <row r="1585" spans="8:9" ht="12.75" customHeight="1">
      <c r="H1585" s="71"/>
      <c r="I1585" s="71"/>
    </row>
    <row r="1586" spans="8:9" ht="12.75">
      <c r="H1586" s="71"/>
      <c r="I1586" s="71"/>
    </row>
    <row r="1587" spans="8:9" ht="12.75" customHeight="1">
      <c r="H1587" s="71"/>
      <c r="I1587" s="71"/>
    </row>
    <row r="1588" spans="8:9" ht="12.75">
      <c r="H1588" s="71"/>
      <c r="I1588" s="71"/>
    </row>
    <row r="1589" spans="8:9" ht="12.75" customHeight="1">
      <c r="H1589" s="71"/>
      <c r="I1589" s="71"/>
    </row>
    <row r="1590" spans="8:9" ht="12.75">
      <c r="H1590" s="71"/>
      <c r="I1590" s="71"/>
    </row>
    <row r="1591" spans="8:9" ht="12.75" customHeight="1">
      <c r="H1591" s="71"/>
      <c r="I1591" s="71"/>
    </row>
    <row r="1592" spans="8:9" ht="12.75">
      <c r="H1592" s="71"/>
      <c r="I1592" s="71"/>
    </row>
    <row r="1593" spans="8:9" ht="12.75" customHeight="1">
      <c r="H1593" s="71"/>
      <c r="I1593" s="71"/>
    </row>
    <row r="1594" spans="8:9" ht="12.75">
      <c r="H1594" s="71"/>
      <c r="I1594" s="71"/>
    </row>
    <row r="1595" spans="8:9" ht="12.75" customHeight="1">
      <c r="H1595" s="71"/>
      <c r="I1595" s="71"/>
    </row>
    <row r="1596" spans="8:9" ht="12.75">
      <c r="H1596" s="71"/>
      <c r="I1596" s="71"/>
    </row>
    <row r="1597" spans="8:9" ht="12.75" customHeight="1">
      <c r="H1597" s="71"/>
      <c r="I1597" s="71"/>
    </row>
    <row r="1598" spans="8:9" ht="12.75">
      <c r="H1598" s="71"/>
      <c r="I1598" s="71"/>
    </row>
    <row r="1599" spans="8:9" ht="12.75" customHeight="1">
      <c r="H1599" s="71"/>
      <c r="I1599" s="71"/>
    </row>
    <row r="1600" spans="8:9" ht="12.75">
      <c r="H1600" s="71"/>
      <c r="I1600" s="71"/>
    </row>
    <row r="1601" spans="8:9" ht="12.75" customHeight="1">
      <c r="H1601" s="71"/>
      <c r="I1601" s="71"/>
    </row>
    <row r="1602" spans="8:9" ht="12.75">
      <c r="H1602" s="71"/>
      <c r="I1602" s="71"/>
    </row>
    <row r="1603" spans="8:9" ht="12.75" customHeight="1">
      <c r="H1603" s="71"/>
      <c r="I1603" s="71"/>
    </row>
    <row r="1604" spans="8:9" ht="12.75">
      <c r="H1604" s="71"/>
      <c r="I1604" s="71"/>
    </row>
    <row r="1605" spans="8:9" ht="12.75" customHeight="1">
      <c r="H1605" s="71"/>
      <c r="I1605" s="71"/>
    </row>
    <row r="1606" spans="8:9" ht="12.75">
      <c r="H1606" s="71"/>
      <c r="I1606" s="71"/>
    </row>
    <row r="1607" spans="8:9" ht="12.75" customHeight="1">
      <c r="H1607" s="71"/>
      <c r="I1607" s="71"/>
    </row>
    <row r="1608" spans="8:9" ht="12.75">
      <c r="H1608" s="71"/>
      <c r="I1608" s="71"/>
    </row>
    <row r="1609" spans="8:9" ht="12.75" customHeight="1">
      <c r="H1609" s="71"/>
      <c r="I1609" s="71"/>
    </row>
    <row r="1610" spans="8:9" ht="12.75">
      <c r="H1610" s="71"/>
      <c r="I1610" s="71"/>
    </row>
    <row r="1611" spans="8:9" ht="12.75" customHeight="1">
      <c r="H1611" s="71"/>
      <c r="I1611" s="71"/>
    </row>
    <row r="1612" spans="8:9" ht="12.75">
      <c r="H1612" s="71"/>
      <c r="I1612" s="71"/>
    </row>
    <row r="1613" spans="8:9" ht="12.75" customHeight="1">
      <c r="H1613" s="71"/>
      <c r="I1613" s="71"/>
    </row>
    <row r="1614" spans="8:9" ht="12.75">
      <c r="H1614" s="71"/>
      <c r="I1614" s="71"/>
    </row>
    <row r="1615" spans="8:9" ht="12.75" customHeight="1">
      <c r="H1615" s="71"/>
      <c r="I1615" s="71"/>
    </row>
    <row r="1616" spans="8:9" ht="12.75">
      <c r="H1616" s="71"/>
      <c r="I1616" s="71"/>
    </row>
    <row r="1617" spans="8:9" ht="12.75" customHeight="1">
      <c r="H1617" s="71"/>
      <c r="I1617" s="71"/>
    </row>
    <row r="1618" spans="8:9" ht="12.75">
      <c r="H1618" s="71"/>
      <c r="I1618" s="71"/>
    </row>
    <row r="1619" spans="8:9" ht="12.75" customHeight="1">
      <c r="H1619" s="71"/>
      <c r="I1619" s="71"/>
    </row>
    <row r="1620" spans="8:9" ht="12.75">
      <c r="H1620" s="71"/>
      <c r="I1620" s="71"/>
    </row>
    <row r="1621" spans="8:9" ht="12.75" customHeight="1">
      <c r="H1621" s="71"/>
      <c r="I1621" s="71"/>
    </row>
    <row r="1622" spans="8:9" ht="12.75">
      <c r="H1622" s="71"/>
      <c r="I1622" s="71"/>
    </row>
    <row r="1623" spans="8:9" ht="12.75" customHeight="1">
      <c r="H1623" s="71"/>
      <c r="I1623" s="71"/>
    </row>
    <row r="1624" spans="8:9" ht="12.75">
      <c r="H1624" s="71"/>
      <c r="I1624" s="71"/>
    </row>
    <row r="1625" spans="8:9" ht="12.75" customHeight="1">
      <c r="H1625" s="71"/>
      <c r="I1625" s="71"/>
    </row>
    <row r="1626" spans="8:9" ht="12.75">
      <c r="H1626" s="71"/>
      <c r="I1626" s="71"/>
    </row>
    <row r="1627" spans="8:9" ht="12.75" customHeight="1">
      <c r="H1627" s="71"/>
      <c r="I1627" s="71"/>
    </row>
    <row r="1628" spans="8:9" ht="12.75">
      <c r="H1628" s="71"/>
      <c r="I1628" s="71"/>
    </row>
    <row r="1629" spans="8:9" ht="12.75" customHeight="1">
      <c r="H1629" s="71"/>
      <c r="I1629" s="71"/>
    </row>
    <row r="1630" spans="8:9" ht="12.75">
      <c r="H1630" s="71"/>
      <c r="I1630" s="71"/>
    </row>
    <row r="1631" spans="8:9" ht="12.75" customHeight="1">
      <c r="H1631" s="71"/>
      <c r="I1631" s="71"/>
    </row>
    <row r="1632" spans="8:9" ht="12.75">
      <c r="H1632" s="71"/>
      <c r="I1632" s="71"/>
    </row>
    <row r="1633" spans="8:9" ht="12.75" customHeight="1">
      <c r="H1633" s="71"/>
      <c r="I1633" s="71"/>
    </row>
    <row r="1634" spans="8:9" ht="12.75">
      <c r="H1634" s="71"/>
      <c r="I1634" s="71"/>
    </row>
    <row r="1635" spans="8:9" ht="12.75" customHeight="1">
      <c r="H1635" s="71"/>
      <c r="I1635" s="71"/>
    </row>
    <row r="1636" spans="8:9" ht="12.75">
      <c r="H1636" s="71"/>
      <c r="I1636" s="71"/>
    </row>
    <row r="1637" spans="8:9" ht="12.75" customHeight="1">
      <c r="H1637" s="71"/>
      <c r="I1637" s="71"/>
    </row>
    <row r="1638" spans="8:9" ht="12.75">
      <c r="H1638" s="71"/>
      <c r="I1638" s="71"/>
    </row>
    <row r="1639" spans="8:9" ht="12.75" customHeight="1">
      <c r="H1639" s="71"/>
      <c r="I1639" s="71"/>
    </row>
    <row r="1640" spans="8:9" ht="12.75">
      <c r="H1640" s="71"/>
      <c r="I1640" s="71"/>
    </row>
    <row r="1641" spans="8:9" ht="12.75" customHeight="1">
      <c r="H1641" s="71"/>
      <c r="I1641" s="71"/>
    </row>
    <row r="1642" spans="8:9" ht="12.75">
      <c r="H1642" s="71"/>
      <c r="I1642" s="71"/>
    </row>
    <row r="1643" spans="8:9" ht="12.75" customHeight="1">
      <c r="H1643" s="71"/>
      <c r="I1643" s="71"/>
    </row>
    <row r="1644" spans="8:9" ht="12.75">
      <c r="H1644" s="71"/>
      <c r="I1644" s="71"/>
    </row>
    <row r="1645" spans="8:9" ht="12.75" customHeight="1">
      <c r="H1645" s="71"/>
      <c r="I1645" s="71"/>
    </row>
    <row r="1646" spans="8:9" ht="12.75">
      <c r="H1646" s="71"/>
      <c r="I1646" s="71"/>
    </row>
    <row r="1647" spans="8:9" ht="12.75" customHeight="1">
      <c r="H1647" s="71"/>
      <c r="I1647" s="71"/>
    </row>
    <row r="1648" spans="8:9" ht="12.75">
      <c r="H1648" s="71"/>
      <c r="I1648" s="71"/>
    </row>
    <row r="1649" spans="8:9" ht="12.75" customHeight="1">
      <c r="H1649" s="71"/>
      <c r="I1649" s="71"/>
    </row>
    <row r="1650" spans="8:9" ht="12.75">
      <c r="H1650" s="71"/>
      <c r="I1650" s="71"/>
    </row>
    <row r="1651" spans="8:9" ht="12.75" customHeight="1">
      <c r="H1651" s="71"/>
      <c r="I1651" s="71"/>
    </row>
    <row r="1652" spans="8:9" ht="12.75">
      <c r="H1652" s="71"/>
      <c r="I1652" s="71"/>
    </row>
    <row r="1653" spans="8:9" ht="12.75" customHeight="1">
      <c r="H1653" s="71"/>
      <c r="I1653" s="71"/>
    </row>
    <row r="1654" spans="8:9" ht="12.75">
      <c r="H1654" s="71"/>
      <c r="I1654" s="71"/>
    </row>
    <row r="1655" spans="8:9" ht="12.75" customHeight="1">
      <c r="H1655" s="71"/>
      <c r="I1655" s="71"/>
    </row>
    <row r="1656" spans="8:9" ht="12.75">
      <c r="H1656" s="71"/>
      <c r="I1656" s="71"/>
    </row>
    <row r="1657" spans="8:9" ht="12.75" customHeight="1">
      <c r="H1657" s="71"/>
      <c r="I1657" s="71"/>
    </row>
    <row r="1658" spans="8:9" ht="12.75">
      <c r="H1658" s="71"/>
      <c r="I1658" s="71"/>
    </row>
    <row r="1659" spans="8:9" ht="12.75" customHeight="1">
      <c r="H1659" s="71"/>
      <c r="I1659" s="71"/>
    </row>
    <row r="1660" spans="8:9" ht="12.75">
      <c r="H1660" s="71"/>
      <c r="I1660" s="71"/>
    </row>
    <row r="1661" spans="8:9" ht="12.75" customHeight="1">
      <c r="H1661" s="71"/>
      <c r="I1661" s="71"/>
    </row>
    <row r="1662" spans="8:9" ht="12.75">
      <c r="H1662" s="71"/>
      <c r="I1662" s="71"/>
    </row>
    <row r="1663" spans="8:9" ht="12.75" customHeight="1">
      <c r="H1663" s="71"/>
      <c r="I1663" s="71"/>
    </row>
    <row r="1664" spans="8:9" ht="12.75">
      <c r="H1664" s="71"/>
      <c r="I1664" s="71"/>
    </row>
    <row r="1665" spans="8:9" ht="12.75" customHeight="1">
      <c r="H1665" s="71"/>
      <c r="I1665" s="71"/>
    </row>
    <row r="1666" spans="8:9" ht="12.75">
      <c r="H1666" s="71"/>
      <c r="I1666" s="71"/>
    </row>
    <row r="1667" spans="8:9" ht="12.75" customHeight="1">
      <c r="H1667" s="71"/>
      <c r="I1667" s="71"/>
    </row>
    <row r="1668" spans="8:9" ht="12.75">
      <c r="H1668" s="71"/>
      <c r="I1668" s="71"/>
    </row>
    <row r="1669" spans="8:9" ht="12.75" customHeight="1">
      <c r="H1669" s="71"/>
      <c r="I1669" s="71"/>
    </row>
    <row r="1670" spans="8:9" ht="12.75">
      <c r="H1670" s="71"/>
      <c r="I1670" s="71"/>
    </row>
    <row r="1671" spans="8:9" ht="12.75" customHeight="1">
      <c r="H1671" s="71"/>
      <c r="I1671" s="71"/>
    </row>
    <row r="1672" spans="8:9" ht="12.75">
      <c r="H1672" s="71"/>
      <c r="I1672" s="71"/>
    </row>
    <row r="1673" spans="8:9" ht="12.75" customHeight="1">
      <c r="H1673" s="71"/>
      <c r="I1673" s="71"/>
    </row>
    <row r="1674" spans="8:9" ht="12.75">
      <c r="H1674" s="71"/>
      <c r="I1674" s="71"/>
    </row>
    <row r="1675" spans="8:9" ht="12.75" customHeight="1">
      <c r="H1675" s="71"/>
      <c r="I1675" s="71"/>
    </row>
    <row r="1676" spans="8:9" ht="12.75">
      <c r="H1676" s="71"/>
      <c r="I1676" s="71"/>
    </row>
    <row r="1677" spans="8:9" ht="12.75" customHeight="1">
      <c r="H1677" s="71"/>
      <c r="I1677" s="71"/>
    </row>
    <row r="1678" spans="8:9" ht="12.75">
      <c r="H1678" s="71"/>
      <c r="I1678" s="71"/>
    </row>
    <row r="1679" spans="8:9" ht="12.75" customHeight="1">
      <c r="H1679" s="71"/>
      <c r="I1679" s="71"/>
    </row>
    <row r="1680" spans="8:9" ht="12.75">
      <c r="H1680" s="71"/>
      <c r="I1680" s="71"/>
    </row>
    <row r="1681" spans="8:9" ht="12.75" customHeight="1">
      <c r="H1681" s="71"/>
      <c r="I1681" s="71"/>
    </row>
    <row r="1682" spans="8:9" ht="12.75">
      <c r="H1682" s="71"/>
      <c r="I1682" s="71"/>
    </row>
    <row r="1683" spans="8:9" ht="12.75" customHeight="1">
      <c r="H1683" s="71"/>
      <c r="I1683" s="71"/>
    </row>
    <row r="1684" spans="8:9" ht="12.75">
      <c r="H1684" s="71"/>
      <c r="I1684" s="71"/>
    </row>
    <row r="1685" spans="8:9" ht="12.75" customHeight="1">
      <c r="H1685" s="71"/>
      <c r="I1685" s="71"/>
    </row>
    <row r="1686" spans="8:9" ht="12.75">
      <c r="H1686" s="71"/>
      <c r="I1686" s="71"/>
    </row>
    <row r="1687" spans="8:9" ht="12.75" customHeight="1">
      <c r="H1687" s="71"/>
      <c r="I1687" s="71"/>
    </row>
    <row r="1688" spans="8:9" ht="12.75">
      <c r="H1688" s="71"/>
      <c r="I1688" s="71"/>
    </row>
    <row r="1689" spans="8:9" ht="12.75" customHeight="1">
      <c r="H1689" s="71"/>
      <c r="I1689" s="71"/>
    </row>
    <row r="1690" spans="8:9" ht="12.75">
      <c r="H1690" s="71"/>
      <c r="I1690" s="71"/>
    </row>
    <row r="1691" spans="8:9" ht="12.75" customHeight="1">
      <c r="H1691" s="71"/>
      <c r="I1691" s="71"/>
    </row>
    <row r="1692" spans="8:9" ht="12.75">
      <c r="H1692" s="71"/>
      <c r="I1692" s="71"/>
    </row>
    <row r="1693" spans="8:9" ht="12.75" customHeight="1">
      <c r="H1693" s="71"/>
      <c r="I1693" s="71"/>
    </row>
    <row r="1694" spans="8:9" ht="12.75">
      <c r="H1694" s="71"/>
      <c r="I1694" s="71"/>
    </row>
    <row r="1695" spans="8:9" ht="12.75" customHeight="1">
      <c r="H1695" s="71"/>
      <c r="I1695" s="71"/>
    </row>
    <row r="1696" spans="8:9" ht="12.75">
      <c r="H1696" s="71"/>
      <c r="I1696" s="71"/>
    </row>
    <row r="1697" spans="8:9" ht="12.75" customHeight="1">
      <c r="H1697" s="71"/>
      <c r="I1697" s="71"/>
    </row>
    <row r="1698" spans="8:9" ht="12.75">
      <c r="H1698" s="71"/>
      <c r="I1698" s="71"/>
    </row>
    <row r="1699" spans="8:9" ht="12.75" customHeight="1">
      <c r="H1699" s="71"/>
      <c r="I1699" s="71"/>
    </row>
    <row r="1700" spans="8:9" ht="12.75">
      <c r="H1700" s="71"/>
      <c r="I1700" s="71"/>
    </row>
    <row r="1701" spans="8:9" ht="12.75" customHeight="1">
      <c r="H1701" s="71"/>
      <c r="I1701" s="71"/>
    </row>
    <row r="1702" spans="8:9" ht="12.75">
      <c r="H1702" s="71"/>
      <c r="I1702" s="71"/>
    </row>
    <row r="1703" spans="8:9" ht="12.75" customHeight="1">
      <c r="H1703" s="71"/>
      <c r="I1703" s="71"/>
    </row>
    <row r="1704" spans="8:9" ht="12.75">
      <c r="H1704" s="71"/>
      <c r="I1704" s="71"/>
    </row>
    <row r="1705" spans="8:9" ht="12.75" customHeight="1">
      <c r="H1705" s="71"/>
      <c r="I1705" s="71"/>
    </row>
    <row r="1706" spans="8:9" ht="12.75">
      <c r="H1706" s="71"/>
      <c r="I1706" s="71"/>
    </row>
    <row r="1707" spans="8:9" ht="12.75" customHeight="1">
      <c r="H1707" s="71"/>
      <c r="I1707" s="71"/>
    </row>
    <row r="1708" spans="8:9" ht="12.75">
      <c r="H1708" s="71"/>
      <c r="I1708" s="71"/>
    </row>
    <row r="1709" spans="8:9" ht="12.75" customHeight="1">
      <c r="H1709" s="71"/>
      <c r="I1709" s="71"/>
    </row>
    <row r="1710" spans="8:9" ht="12.75">
      <c r="H1710" s="71"/>
      <c r="I1710" s="71"/>
    </row>
    <row r="1711" spans="8:9" ht="12.75" customHeight="1">
      <c r="H1711" s="71"/>
      <c r="I1711" s="71"/>
    </row>
    <row r="1712" spans="8:9" ht="12.75">
      <c r="H1712" s="71"/>
      <c r="I1712" s="71"/>
    </row>
    <row r="1713" spans="8:9" ht="12.75" customHeight="1">
      <c r="H1713" s="71"/>
      <c r="I1713" s="71"/>
    </row>
    <row r="1714" spans="8:9" ht="12.75">
      <c r="H1714" s="71"/>
      <c r="I1714" s="71"/>
    </row>
    <row r="1715" spans="8:9" ht="12.75" customHeight="1">
      <c r="H1715" s="71"/>
      <c r="I1715" s="71"/>
    </row>
    <row r="1716" spans="8:9" ht="12.75">
      <c r="H1716" s="71"/>
      <c r="I1716" s="71"/>
    </row>
    <row r="1717" spans="8:9" ht="12.75" customHeight="1">
      <c r="H1717" s="71"/>
      <c r="I1717" s="71"/>
    </row>
    <row r="1718" spans="8:9" ht="12.75">
      <c r="H1718" s="71"/>
      <c r="I1718" s="71"/>
    </row>
    <row r="1719" spans="8:9" ht="12.75" customHeight="1">
      <c r="H1719" s="71"/>
      <c r="I1719" s="71"/>
    </row>
    <row r="1720" spans="8:9" ht="12.75">
      <c r="H1720" s="71"/>
      <c r="I1720" s="71"/>
    </row>
    <row r="1721" spans="8:9" ht="12.75" customHeight="1">
      <c r="H1721" s="71"/>
      <c r="I1721" s="71"/>
    </row>
    <row r="1722" spans="8:9" ht="12.75">
      <c r="H1722" s="71"/>
      <c r="I1722" s="71"/>
    </row>
    <row r="1723" spans="8:9" ht="12.75" customHeight="1">
      <c r="H1723" s="71"/>
      <c r="I1723" s="71"/>
    </row>
    <row r="1724" spans="8:9" ht="12.75">
      <c r="H1724" s="71"/>
      <c r="I1724" s="71"/>
    </row>
    <row r="1725" spans="8:9" ht="12.75" customHeight="1">
      <c r="H1725" s="71"/>
      <c r="I1725" s="71"/>
    </row>
    <row r="1726" spans="8:9" ht="12.75">
      <c r="H1726" s="71"/>
      <c r="I1726" s="71"/>
    </row>
    <row r="1727" spans="8:9" ht="12.75" customHeight="1">
      <c r="H1727" s="71"/>
      <c r="I1727" s="71"/>
    </row>
    <row r="1728" spans="8:9" ht="12.75">
      <c r="H1728" s="71"/>
      <c r="I1728" s="71"/>
    </row>
    <row r="1729" spans="8:9" ht="12.75" customHeight="1">
      <c r="H1729" s="71"/>
      <c r="I1729" s="71"/>
    </row>
    <row r="1730" spans="8:9" ht="12.75">
      <c r="H1730" s="71"/>
      <c r="I1730" s="71"/>
    </row>
    <row r="1731" spans="8:9" ht="12.75" customHeight="1">
      <c r="H1731" s="71"/>
      <c r="I1731" s="71"/>
    </row>
    <row r="1732" spans="8:9" ht="12.75">
      <c r="H1732" s="71"/>
      <c r="I1732" s="71"/>
    </row>
    <row r="1733" spans="8:9" ht="12.75" customHeight="1">
      <c r="H1733" s="71"/>
      <c r="I1733" s="71"/>
    </row>
    <row r="1734" spans="8:9" ht="12.75">
      <c r="H1734" s="71"/>
      <c r="I1734" s="71"/>
    </row>
    <row r="1735" spans="8:9" ht="12.75" customHeight="1">
      <c r="H1735" s="71"/>
      <c r="I1735" s="71"/>
    </row>
    <row r="1736" spans="8:9" ht="12.75">
      <c r="H1736" s="71"/>
      <c r="I1736" s="71"/>
    </row>
    <row r="1737" spans="8:9" ht="12.75" customHeight="1">
      <c r="H1737" s="71"/>
      <c r="I1737" s="71"/>
    </row>
    <row r="1738" spans="8:9" ht="12.75">
      <c r="H1738" s="71"/>
      <c r="I1738" s="71"/>
    </row>
    <row r="1739" spans="8:9" ht="12.75" customHeight="1">
      <c r="H1739" s="71"/>
      <c r="I1739" s="71"/>
    </row>
    <row r="1740" spans="8:9" ht="12.75">
      <c r="H1740" s="71"/>
      <c r="I1740" s="71"/>
    </row>
    <row r="1741" spans="8:9" ht="12.75" customHeight="1">
      <c r="H1741" s="71"/>
      <c r="I1741" s="71"/>
    </row>
    <row r="1742" spans="8:9" ht="12.75">
      <c r="H1742" s="71"/>
      <c r="I1742" s="71"/>
    </row>
    <row r="1743" spans="8:9" ht="12.75" customHeight="1">
      <c r="H1743" s="71"/>
      <c r="I1743" s="71"/>
    </row>
    <row r="1744" spans="8:9" ht="12.75">
      <c r="H1744" s="71"/>
      <c r="I1744" s="71"/>
    </row>
    <row r="1745" spans="8:9" ht="12.75" customHeight="1">
      <c r="H1745" s="71"/>
      <c r="I1745" s="71"/>
    </row>
    <row r="1746" spans="8:9" ht="12.75">
      <c r="H1746" s="71"/>
      <c r="I1746" s="71"/>
    </row>
    <row r="1747" spans="8:9" ht="12.75" customHeight="1">
      <c r="H1747" s="71"/>
      <c r="I1747" s="71"/>
    </row>
    <row r="1748" spans="8:9" ht="12.75">
      <c r="H1748" s="71"/>
      <c r="I1748" s="71"/>
    </row>
    <row r="1749" spans="8:9" ht="12.75" customHeight="1">
      <c r="H1749" s="71"/>
      <c r="I1749" s="71"/>
    </row>
    <row r="1750" spans="8:9" ht="12.75">
      <c r="H1750" s="71"/>
      <c r="I1750" s="71"/>
    </row>
    <row r="1751" spans="8:9" ht="12.75" customHeight="1">
      <c r="H1751" s="71"/>
      <c r="I1751" s="71"/>
    </row>
    <row r="1752" spans="8:9" ht="12.75">
      <c r="H1752" s="71"/>
      <c r="I1752" s="71"/>
    </row>
    <row r="1753" spans="8:9" ht="12.75" customHeight="1">
      <c r="H1753" s="71"/>
      <c r="I1753" s="71"/>
    </row>
    <row r="1754" spans="8:9" ht="12.75">
      <c r="H1754" s="71"/>
      <c r="I1754" s="71"/>
    </row>
    <row r="1755" spans="8:9" ht="12.75" customHeight="1">
      <c r="H1755" s="71"/>
      <c r="I1755" s="71"/>
    </row>
    <row r="1756" spans="8:9" ht="12.75">
      <c r="H1756" s="71"/>
      <c r="I1756" s="71"/>
    </row>
    <row r="1757" spans="8:9" ht="12.75" customHeight="1">
      <c r="H1757" s="71"/>
      <c r="I1757" s="71"/>
    </row>
    <row r="1758" spans="8:9" ht="12.75">
      <c r="H1758" s="71"/>
      <c r="I1758" s="71"/>
    </row>
    <row r="1759" spans="8:9" ht="12.75" customHeight="1">
      <c r="H1759" s="71"/>
      <c r="I1759" s="71"/>
    </row>
    <row r="1760" spans="8:9" ht="12.75">
      <c r="H1760" s="71"/>
      <c r="I1760" s="71"/>
    </row>
    <row r="1761" spans="8:9" ht="12.75" customHeight="1">
      <c r="H1761" s="71"/>
      <c r="I1761" s="71"/>
    </row>
    <row r="1762" spans="8:9" ht="12.75">
      <c r="H1762" s="71"/>
      <c r="I1762" s="71"/>
    </row>
    <row r="1763" spans="8:9" ht="12.75" customHeight="1">
      <c r="H1763" s="71"/>
      <c r="I1763" s="71"/>
    </row>
    <row r="1764" spans="8:9" ht="12.75">
      <c r="H1764" s="71"/>
      <c r="I1764" s="71"/>
    </row>
    <row r="1765" spans="8:9" ht="12.75" customHeight="1">
      <c r="H1765" s="71"/>
      <c r="I1765" s="71"/>
    </row>
    <row r="1766" spans="8:9" ht="12.75">
      <c r="H1766" s="71"/>
      <c r="I1766" s="71"/>
    </row>
    <row r="1767" spans="8:9" ht="12.75" customHeight="1">
      <c r="H1767" s="71"/>
      <c r="I1767" s="71"/>
    </row>
    <row r="1768" spans="8:9" ht="12.75">
      <c r="H1768" s="71"/>
      <c r="I1768" s="71"/>
    </row>
    <row r="1769" spans="8:9" ht="12.75" customHeight="1">
      <c r="H1769" s="71"/>
      <c r="I1769" s="71"/>
    </row>
    <row r="1770" spans="8:9" ht="12.75">
      <c r="H1770" s="71"/>
      <c r="I1770" s="71"/>
    </row>
    <row r="1771" spans="8:9" ht="12.75" customHeight="1">
      <c r="H1771" s="71"/>
      <c r="I1771" s="71"/>
    </row>
    <row r="1772" spans="8:9" ht="12.75">
      <c r="H1772" s="71"/>
      <c r="I1772" s="71"/>
    </row>
    <row r="1773" spans="8:9" ht="12.75" customHeight="1">
      <c r="H1773" s="71"/>
      <c r="I1773" s="71"/>
    </row>
    <row r="1774" spans="8:9" ht="12.75">
      <c r="H1774" s="71"/>
      <c r="I1774" s="71"/>
    </row>
    <row r="1775" spans="8:9" ht="12.75" customHeight="1">
      <c r="H1775" s="71"/>
      <c r="I1775" s="71"/>
    </row>
    <row r="1776" spans="8:9" ht="12.75">
      <c r="H1776" s="71"/>
      <c r="I1776" s="71"/>
    </row>
    <row r="1777" spans="8:9" ht="12.75" customHeight="1">
      <c r="H1777" s="71"/>
      <c r="I1777" s="71"/>
    </row>
    <row r="1778" spans="8:9" ht="12.75">
      <c r="H1778" s="71"/>
      <c r="I1778" s="71"/>
    </row>
    <row r="1779" spans="8:9" ht="12.75" customHeight="1">
      <c r="H1779" s="71"/>
      <c r="I1779" s="71"/>
    </row>
    <row r="1780" spans="8:9" ht="12.75">
      <c r="H1780" s="71"/>
      <c r="I1780" s="71"/>
    </row>
    <row r="1781" spans="8:9" ht="12.75" customHeight="1">
      <c r="H1781" s="71"/>
      <c r="I1781" s="71"/>
    </row>
    <row r="1782" spans="8:9" ht="12.75">
      <c r="H1782" s="71"/>
      <c r="I1782" s="71"/>
    </row>
    <row r="1783" spans="8:9" ht="12.75" customHeight="1">
      <c r="H1783" s="71"/>
      <c r="I1783" s="71"/>
    </row>
    <row r="1784" spans="8:9" ht="12.75">
      <c r="H1784" s="71"/>
      <c r="I1784" s="71"/>
    </row>
    <row r="1785" spans="8:9" ht="12.75" customHeight="1">
      <c r="H1785" s="71"/>
      <c r="I1785" s="71"/>
    </row>
    <row r="1786" spans="8:9" ht="12.75">
      <c r="H1786" s="71"/>
      <c r="I1786" s="71"/>
    </row>
    <row r="1787" spans="8:9" ht="12.75" customHeight="1">
      <c r="H1787" s="71"/>
      <c r="I1787" s="71"/>
    </row>
    <row r="1788" spans="8:9" ht="12.75">
      <c r="H1788" s="71"/>
      <c r="I1788" s="71"/>
    </row>
    <row r="1789" spans="8:9" ht="12.75" customHeight="1">
      <c r="H1789" s="71"/>
      <c r="I1789" s="71"/>
    </row>
    <row r="1790" spans="8:9" ht="12.75">
      <c r="H1790" s="71"/>
      <c r="I1790" s="71"/>
    </row>
    <row r="1791" spans="8:9" ht="12.75" customHeight="1">
      <c r="H1791" s="71"/>
      <c r="I1791" s="71"/>
    </row>
    <row r="1792" spans="8:9" ht="12.75">
      <c r="H1792" s="71"/>
      <c r="I1792" s="71"/>
    </row>
    <row r="1793" spans="8:9" ht="12.75" customHeight="1">
      <c r="H1793" s="71"/>
      <c r="I1793" s="71"/>
    </row>
    <row r="1794" spans="8:9" ht="12.75">
      <c r="H1794" s="71"/>
      <c r="I1794" s="71"/>
    </row>
    <row r="1795" spans="8:9" ht="12.75" customHeight="1">
      <c r="H1795" s="71"/>
      <c r="I1795" s="71"/>
    </row>
    <row r="1796" spans="8:9" ht="12.75">
      <c r="H1796" s="71"/>
      <c r="I1796" s="71"/>
    </row>
    <row r="1797" spans="8:9" ht="12.75" customHeight="1">
      <c r="H1797" s="71"/>
      <c r="I1797" s="71"/>
    </row>
    <row r="1798" spans="8:9" ht="12.75">
      <c r="H1798" s="71"/>
      <c r="I1798" s="71"/>
    </row>
    <row r="1799" spans="8:9" ht="12.75" customHeight="1">
      <c r="H1799" s="71"/>
      <c r="I1799" s="71"/>
    </row>
    <row r="1800" spans="8:9" ht="12.75">
      <c r="H1800" s="71"/>
      <c r="I1800" s="71"/>
    </row>
    <row r="1801" spans="8:9" ht="12.75" customHeight="1">
      <c r="H1801" s="71"/>
      <c r="I1801" s="71"/>
    </row>
    <row r="1802" spans="8:9" ht="12.75">
      <c r="H1802" s="71"/>
      <c r="I1802" s="71"/>
    </row>
    <row r="1803" spans="8:9" ht="12.75" customHeight="1">
      <c r="H1803" s="71"/>
      <c r="I1803" s="71"/>
    </row>
    <row r="1804" spans="8:9" ht="12.75">
      <c r="H1804" s="71"/>
      <c r="I1804" s="71"/>
    </row>
    <row r="1805" spans="8:9" ht="12.75" customHeight="1">
      <c r="H1805" s="71"/>
      <c r="I1805" s="71"/>
    </row>
    <row r="1806" spans="8:9" ht="12.75">
      <c r="H1806" s="71"/>
      <c r="I1806" s="71"/>
    </row>
    <row r="1807" spans="8:9" ht="12.75" customHeight="1">
      <c r="H1807" s="71"/>
      <c r="I1807" s="71"/>
    </row>
    <row r="1808" spans="8:9" ht="12.75">
      <c r="H1808" s="71"/>
      <c r="I1808" s="71"/>
    </row>
    <row r="1809" spans="8:9" ht="12.75" customHeight="1">
      <c r="H1809" s="71"/>
      <c r="I1809" s="71"/>
    </row>
    <row r="1810" spans="8:9" ht="12.75">
      <c r="H1810" s="71"/>
      <c r="I1810" s="71"/>
    </row>
    <row r="1811" spans="8:9" ht="12.75" customHeight="1">
      <c r="H1811" s="71"/>
      <c r="I1811" s="71"/>
    </row>
    <row r="1812" spans="8:9" ht="12.75">
      <c r="H1812" s="71"/>
      <c r="I1812" s="71"/>
    </row>
    <row r="1813" spans="8:9" ht="12.75" customHeight="1">
      <c r="H1813" s="71"/>
      <c r="I1813" s="71"/>
    </row>
    <row r="1814" spans="8:9" ht="12.75">
      <c r="H1814" s="71"/>
      <c r="I1814" s="71"/>
    </row>
    <row r="1815" spans="8:9" ht="12.75" customHeight="1">
      <c r="H1815" s="71"/>
      <c r="I1815" s="71"/>
    </row>
    <row r="1816" spans="8:9" ht="12.75">
      <c r="H1816" s="71"/>
      <c r="I1816" s="71"/>
    </row>
    <row r="1817" spans="8:9" ht="12.75" customHeight="1">
      <c r="H1817" s="71"/>
      <c r="I1817" s="71"/>
    </row>
    <row r="1818" spans="8:9" ht="12.75">
      <c r="H1818" s="71"/>
      <c r="I1818" s="71"/>
    </row>
    <row r="1819" spans="8:9" ht="12.75" customHeight="1">
      <c r="H1819" s="71"/>
      <c r="I1819" s="71"/>
    </row>
    <row r="1820" spans="8:9" ht="12.75">
      <c r="H1820" s="71"/>
      <c r="I1820" s="71"/>
    </row>
    <row r="1821" spans="8:9" ht="12.75" customHeight="1">
      <c r="H1821" s="71"/>
      <c r="I1821" s="71"/>
    </row>
    <row r="1822" spans="8:9" ht="12.75">
      <c r="H1822" s="71"/>
      <c r="I1822" s="71"/>
    </row>
    <row r="1823" spans="8:9" ht="12.75" customHeight="1">
      <c r="H1823" s="71"/>
      <c r="I1823" s="71"/>
    </row>
    <row r="1824" spans="8:9" ht="12.75">
      <c r="H1824" s="71"/>
      <c r="I1824" s="71"/>
    </row>
    <row r="1825" spans="8:9" ht="12.75" customHeight="1">
      <c r="H1825" s="71"/>
      <c r="I1825" s="71"/>
    </row>
    <row r="1826" spans="8:9" ht="12.75">
      <c r="H1826" s="71"/>
      <c r="I1826" s="71"/>
    </row>
    <row r="1827" spans="8:9" ht="12.75" customHeight="1">
      <c r="H1827" s="71"/>
      <c r="I1827" s="71"/>
    </row>
    <row r="1828" spans="8:9" ht="12.75">
      <c r="H1828" s="71"/>
      <c r="I1828" s="71"/>
    </row>
    <row r="1829" spans="8:9" ht="12.75" customHeight="1">
      <c r="H1829" s="71"/>
      <c r="I1829" s="71"/>
    </row>
    <row r="1830" spans="8:9" ht="12.75">
      <c r="H1830" s="71"/>
      <c r="I1830" s="71"/>
    </row>
    <row r="1831" spans="8:9" ht="12.75" customHeight="1">
      <c r="H1831" s="71"/>
      <c r="I1831" s="71"/>
    </row>
    <row r="1832" spans="8:9" ht="12.75">
      <c r="H1832" s="71"/>
      <c r="I1832" s="71"/>
    </row>
    <row r="1833" spans="8:9" ht="12.75" customHeight="1">
      <c r="H1833" s="71"/>
      <c r="I1833" s="71"/>
    </row>
    <row r="1834" spans="8:9" ht="12.75">
      <c r="H1834" s="71"/>
      <c r="I1834" s="71"/>
    </row>
    <row r="1835" spans="8:9" ht="12.75" customHeight="1">
      <c r="H1835" s="71"/>
      <c r="I1835" s="71"/>
    </row>
    <row r="1836" spans="8:9" ht="12.75">
      <c r="H1836" s="71"/>
      <c r="I1836" s="71"/>
    </row>
    <row r="1837" spans="8:9" ht="12.75" customHeight="1">
      <c r="H1837" s="71"/>
      <c r="I1837" s="71"/>
    </row>
    <row r="1838" spans="8:9" ht="12.75">
      <c r="H1838" s="71"/>
      <c r="I1838" s="71"/>
    </row>
    <row r="1839" spans="8:9" ht="12.75" customHeight="1">
      <c r="H1839" s="71"/>
      <c r="I1839" s="71"/>
    </row>
    <row r="1840" spans="8:9" ht="12.75">
      <c r="H1840" s="71"/>
      <c r="I1840" s="71"/>
    </row>
    <row r="1841" spans="8:9" ht="12.75" customHeight="1">
      <c r="H1841" s="71"/>
      <c r="I1841" s="71"/>
    </row>
    <row r="1842" spans="8:9" ht="12.75">
      <c r="H1842" s="71"/>
      <c r="I1842" s="71"/>
    </row>
    <row r="1843" spans="8:9" ht="12.75" customHeight="1">
      <c r="H1843" s="71"/>
      <c r="I1843" s="71"/>
    </row>
    <row r="1844" spans="8:9" ht="12.75">
      <c r="H1844" s="71"/>
      <c r="I1844" s="71"/>
    </row>
    <row r="1845" spans="8:9" ht="12.75" customHeight="1">
      <c r="H1845" s="71"/>
      <c r="I1845" s="71"/>
    </row>
    <row r="1846" spans="8:9" ht="12.75">
      <c r="H1846" s="71"/>
      <c r="I1846" s="71"/>
    </row>
    <row r="1847" spans="8:9" ht="12.75" customHeight="1">
      <c r="H1847" s="71"/>
      <c r="I1847" s="71"/>
    </row>
    <row r="1848" spans="8:9" ht="12.75">
      <c r="H1848" s="71"/>
      <c r="I1848" s="71"/>
    </row>
    <row r="1849" spans="8:9" ht="12.75" customHeight="1">
      <c r="H1849" s="71"/>
      <c r="I1849" s="71"/>
    </row>
    <row r="1850" spans="8:9" ht="12.75">
      <c r="H1850" s="71"/>
      <c r="I1850" s="71"/>
    </row>
    <row r="1851" spans="8:9" ht="12.75" customHeight="1">
      <c r="H1851" s="71"/>
      <c r="I1851" s="71"/>
    </row>
    <row r="1852" spans="8:9" ht="12.75">
      <c r="H1852" s="71"/>
      <c r="I1852" s="71"/>
    </row>
    <row r="1853" spans="8:9" ht="12.75" customHeight="1">
      <c r="H1853" s="71"/>
      <c r="I1853" s="71"/>
    </row>
    <row r="1854" spans="8:9" ht="12.75">
      <c r="H1854" s="71"/>
      <c r="I1854" s="71"/>
    </row>
    <row r="1855" spans="8:9" ht="12.75" customHeight="1">
      <c r="H1855" s="71"/>
      <c r="I1855" s="71"/>
    </row>
    <row r="1856" spans="8:9" ht="12.75">
      <c r="H1856" s="71"/>
      <c r="I1856" s="71"/>
    </row>
    <row r="1857" spans="8:9" ht="12.75" customHeight="1">
      <c r="H1857" s="71"/>
      <c r="I1857" s="71"/>
    </row>
    <row r="1858" spans="8:9" ht="12.75">
      <c r="H1858" s="71"/>
      <c r="I1858" s="71"/>
    </row>
    <row r="1859" spans="8:9" ht="12.75" customHeight="1">
      <c r="H1859" s="71"/>
      <c r="I1859" s="71"/>
    </row>
    <row r="1860" spans="8:9" ht="12.75">
      <c r="H1860" s="71"/>
      <c r="I1860" s="71"/>
    </row>
    <row r="1861" spans="8:9" ht="12.75" customHeight="1">
      <c r="H1861" s="71"/>
      <c r="I1861" s="71"/>
    </row>
    <row r="1862" spans="8:9" ht="12.75">
      <c r="H1862" s="71"/>
      <c r="I1862" s="71"/>
    </row>
    <row r="1863" spans="8:9" ht="12.75" customHeight="1">
      <c r="H1863" s="71"/>
      <c r="I1863" s="71"/>
    </row>
    <row r="1864" spans="8:9" ht="12.75">
      <c r="H1864" s="71"/>
      <c r="I1864" s="71"/>
    </row>
    <row r="1865" spans="8:9" ht="12.75" customHeight="1">
      <c r="H1865" s="71"/>
      <c r="I1865" s="71"/>
    </row>
    <row r="1866" spans="8:9" ht="12.75">
      <c r="H1866" s="71"/>
      <c r="I1866" s="71"/>
    </row>
    <row r="1867" spans="8:9" ht="12.75" customHeight="1">
      <c r="H1867" s="71"/>
      <c r="I1867" s="71"/>
    </row>
    <row r="1868" spans="8:9" ht="12.75">
      <c r="H1868" s="71"/>
      <c r="I1868" s="71"/>
    </row>
    <row r="1869" spans="8:9" ht="12.75" customHeight="1">
      <c r="H1869" s="71"/>
      <c r="I1869" s="71"/>
    </row>
    <row r="1870" spans="8:9" ht="12.75">
      <c r="H1870" s="71"/>
      <c r="I1870" s="71"/>
    </row>
    <row r="1871" spans="8:9" ht="12.75" customHeight="1">
      <c r="H1871" s="71"/>
      <c r="I1871" s="71"/>
    </row>
    <row r="1872" spans="8:9" ht="12.75">
      <c r="H1872" s="71"/>
      <c r="I1872" s="71"/>
    </row>
    <row r="1873" spans="8:9" ht="12.75" customHeight="1">
      <c r="H1873" s="71"/>
      <c r="I1873" s="71"/>
    </row>
    <row r="1874" spans="8:9" ht="12.75">
      <c r="H1874" s="71"/>
      <c r="I1874" s="71"/>
    </row>
    <row r="1875" spans="8:9" ht="12.75" customHeight="1">
      <c r="H1875" s="71"/>
      <c r="I1875" s="71"/>
    </row>
    <row r="1876" spans="8:9" ht="12.75">
      <c r="H1876" s="71"/>
      <c r="I1876" s="71"/>
    </row>
    <row r="1877" spans="8:9" ht="12.75" customHeight="1">
      <c r="H1877" s="71"/>
      <c r="I1877" s="71"/>
    </row>
    <row r="1878" spans="8:9" ht="12.75">
      <c r="H1878" s="71"/>
      <c r="I1878" s="71"/>
    </row>
    <row r="1879" spans="8:9" ht="12.75" customHeight="1">
      <c r="H1879" s="71"/>
      <c r="I1879" s="71"/>
    </row>
    <row r="1880" spans="8:9" ht="12.75">
      <c r="H1880" s="71"/>
      <c r="I1880" s="71"/>
    </row>
    <row r="1881" spans="8:9" ht="12.75" customHeight="1">
      <c r="H1881" s="71"/>
      <c r="I1881" s="71"/>
    </row>
    <row r="1882" spans="8:9" ht="12.75">
      <c r="H1882" s="71"/>
      <c r="I1882" s="71"/>
    </row>
    <row r="1883" spans="8:9" ht="12.75" customHeight="1">
      <c r="H1883" s="71"/>
      <c r="I1883" s="71"/>
    </row>
    <row r="1884" spans="8:9" ht="12.75">
      <c r="H1884" s="71"/>
      <c r="I1884" s="71"/>
    </row>
    <row r="1885" spans="8:9" ht="12.75" customHeight="1">
      <c r="H1885" s="71"/>
      <c r="I1885" s="71"/>
    </row>
    <row r="1886" spans="8:9" ht="12.75">
      <c r="H1886" s="71"/>
      <c r="I1886" s="71"/>
    </row>
    <row r="1887" spans="8:9" ht="12.75" customHeight="1">
      <c r="H1887" s="71"/>
      <c r="I1887" s="71"/>
    </row>
    <row r="1888" spans="8:9" ht="12.75">
      <c r="H1888" s="71"/>
      <c r="I1888" s="71"/>
    </row>
    <row r="1889" spans="8:9" ht="12.75" customHeight="1">
      <c r="H1889" s="71"/>
      <c r="I1889" s="71"/>
    </row>
    <row r="1890" spans="8:9" ht="12.75">
      <c r="H1890" s="71"/>
      <c r="I1890" s="71"/>
    </row>
    <row r="1891" spans="8:9" ht="12.75" customHeight="1">
      <c r="H1891" s="71"/>
      <c r="I1891" s="71"/>
    </row>
    <row r="1892" spans="8:9" ht="12.75">
      <c r="H1892" s="71"/>
      <c r="I1892" s="71"/>
    </row>
    <row r="1893" spans="8:9" ht="12.75" customHeight="1">
      <c r="H1893" s="71"/>
      <c r="I1893" s="71"/>
    </row>
    <row r="1894" spans="8:9" ht="12.75">
      <c r="H1894" s="71"/>
      <c r="I1894" s="71"/>
    </row>
    <row r="1895" spans="8:9" ht="12.75" customHeight="1">
      <c r="H1895" s="71"/>
      <c r="I1895" s="71"/>
    </row>
    <row r="1896" spans="8:9" ht="12.75">
      <c r="H1896" s="71"/>
      <c r="I1896" s="71"/>
    </row>
    <row r="1897" spans="8:9" ht="12.75" customHeight="1">
      <c r="H1897" s="71"/>
      <c r="I1897" s="71"/>
    </row>
    <row r="1898" spans="8:9" ht="12.75">
      <c r="H1898" s="71"/>
      <c r="I1898" s="71"/>
    </row>
    <row r="1899" spans="8:9" ht="12.75" customHeight="1">
      <c r="H1899" s="71"/>
      <c r="I1899" s="71"/>
    </row>
    <row r="1900" spans="8:9" ht="12.75">
      <c r="H1900" s="71"/>
      <c r="I1900" s="71"/>
    </row>
    <row r="1901" spans="8:9" ht="12.75" customHeight="1">
      <c r="H1901" s="71"/>
      <c r="I1901" s="71"/>
    </row>
    <row r="1902" spans="8:9" ht="12.75">
      <c r="H1902" s="71"/>
      <c r="I1902" s="71"/>
    </row>
    <row r="1903" spans="8:9" ht="12.75" customHeight="1">
      <c r="H1903" s="71"/>
      <c r="I1903" s="71"/>
    </row>
    <row r="1904" spans="8:9" ht="12.75">
      <c r="H1904" s="71"/>
      <c r="I1904" s="71"/>
    </row>
    <row r="1905" spans="8:9" ht="12.75" customHeight="1">
      <c r="H1905" s="71"/>
      <c r="I1905" s="71"/>
    </row>
    <row r="1906" spans="8:9" ht="12.75">
      <c r="H1906" s="71"/>
      <c r="I1906" s="71"/>
    </row>
    <row r="1907" spans="8:9" ht="12.75" customHeight="1">
      <c r="H1907" s="71"/>
      <c r="I1907" s="71"/>
    </row>
    <row r="1908" spans="8:9" ht="12.75">
      <c r="H1908" s="71"/>
      <c r="I1908" s="71"/>
    </row>
    <row r="1909" spans="8:9" ht="12.75" customHeight="1">
      <c r="H1909" s="71"/>
      <c r="I1909" s="71"/>
    </row>
    <row r="1910" spans="8:9" ht="12.75">
      <c r="H1910" s="71"/>
      <c r="I1910" s="71"/>
    </row>
    <row r="1911" spans="8:9" ht="12.75" customHeight="1">
      <c r="H1911" s="71"/>
      <c r="I1911" s="71"/>
    </row>
    <row r="1912" spans="8:9" ht="12.75">
      <c r="H1912" s="71"/>
      <c r="I1912" s="71"/>
    </row>
    <row r="1913" spans="8:9" ht="12.75" customHeight="1">
      <c r="H1913" s="71"/>
      <c r="I1913" s="71"/>
    </row>
    <row r="1914" spans="8:9" ht="12.75">
      <c r="H1914" s="71"/>
      <c r="I1914" s="71"/>
    </row>
    <row r="1915" spans="8:9" ht="12.75" customHeight="1">
      <c r="H1915" s="71"/>
      <c r="I1915" s="71"/>
    </row>
    <row r="1916" spans="8:9" ht="12.75">
      <c r="H1916" s="71"/>
      <c r="I1916" s="71"/>
    </row>
    <row r="1917" spans="8:9" ht="12.75" customHeight="1">
      <c r="H1917" s="71"/>
      <c r="I1917" s="71"/>
    </row>
    <row r="1918" spans="8:9" ht="12.75">
      <c r="H1918" s="71"/>
      <c r="I1918" s="71"/>
    </row>
    <row r="1919" spans="8:9" ht="12.75" customHeight="1">
      <c r="H1919" s="71"/>
      <c r="I1919" s="71"/>
    </row>
    <row r="1920" spans="8:9" ht="12.75">
      <c r="H1920" s="71"/>
      <c r="I1920" s="71"/>
    </row>
    <row r="1921" spans="8:9" ht="12.75" customHeight="1">
      <c r="H1921" s="71"/>
      <c r="I1921" s="71"/>
    </row>
    <row r="1922" spans="8:9" ht="12.75">
      <c r="H1922" s="71"/>
      <c r="I1922" s="71"/>
    </row>
    <row r="1923" spans="8:9" ht="12.75" customHeight="1">
      <c r="H1923" s="71"/>
      <c r="I1923" s="71"/>
    </row>
    <row r="1924" spans="8:9" ht="12.75">
      <c r="H1924" s="71"/>
      <c r="I1924" s="71"/>
    </row>
    <row r="1925" spans="8:9" ht="12.75" customHeight="1">
      <c r="H1925" s="71"/>
      <c r="I1925" s="71"/>
    </row>
    <row r="1926" spans="8:9" ht="12.75">
      <c r="H1926" s="71"/>
      <c r="I1926" s="71"/>
    </row>
    <row r="1927" spans="8:9" ht="12.75" customHeight="1">
      <c r="H1927" s="71"/>
      <c r="I1927" s="71"/>
    </row>
    <row r="1928" spans="8:9" ht="12.75">
      <c r="H1928" s="71"/>
      <c r="I1928" s="71"/>
    </row>
    <row r="1929" spans="8:9" ht="12.75" customHeight="1">
      <c r="H1929" s="71"/>
      <c r="I1929" s="71"/>
    </row>
    <row r="1930" spans="8:9" ht="12.75">
      <c r="H1930" s="71"/>
      <c r="I1930" s="71"/>
    </row>
    <row r="1931" spans="8:9" ht="12.75" customHeight="1">
      <c r="H1931" s="71"/>
      <c r="I1931" s="71"/>
    </row>
    <row r="1932" spans="8:9" ht="12.75">
      <c r="H1932" s="71"/>
      <c r="I1932" s="71"/>
    </row>
    <row r="1933" spans="8:9" ht="12.75" customHeight="1">
      <c r="H1933" s="71"/>
      <c r="I1933" s="71"/>
    </row>
    <row r="1934" spans="8:9" ht="12.75">
      <c r="H1934" s="71"/>
      <c r="I1934" s="71"/>
    </row>
    <row r="1935" spans="8:9" ht="12.75" customHeight="1">
      <c r="H1935" s="71"/>
      <c r="I1935" s="71"/>
    </row>
    <row r="1936" spans="8:9" ht="12.75">
      <c r="H1936" s="71"/>
      <c r="I1936" s="71"/>
    </row>
    <row r="1937" spans="8:9" ht="12.75" customHeight="1">
      <c r="H1937" s="71"/>
      <c r="I1937" s="71"/>
    </row>
    <row r="1938" spans="8:9" ht="12.75">
      <c r="H1938" s="71"/>
      <c r="I1938" s="71"/>
    </row>
    <row r="1939" spans="8:9" ht="12.75" customHeight="1">
      <c r="H1939" s="71"/>
      <c r="I1939" s="71"/>
    </row>
    <row r="1940" spans="8:9" ht="12.75">
      <c r="H1940" s="71"/>
      <c r="I1940" s="71"/>
    </row>
    <row r="1941" spans="8:9" ht="12.75" customHeight="1">
      <c r="H1941" s="71"/>
      <c r="I1941" s="71"/>
    </row>
    <row r="1942" spans="8:9" ht="12.75">
      <c r="H1942" s="71"/>
      <c r="I1942" s="71"/>
    </row>
    <row r="1943" spans="8:9" ht="12.75" customHeight="1">
      <c r="H1943" s="71"/>
      <c r="I1943" s="71"/>
    </row>
    <row r="1944" spans="8:9" ht="12.75">
      <c r="H1944" s="71"/>
      <c r="I1944" s="71"/>
    </row>
    <row r="1945" spans="8:9" ht="12.75" customHeight="1">
      <c r="H1945" s="71"/>
      <c r="I1945" s="71"/>
    </row>
    <row r="1946" spans="8:9" ht="12.75">
      <c r="H1946" s="71"/>
      <c r="I1946" s="71"/>
    </row>
    <row r="1947" spans="8:9" ht="12.75" customHeight="1">
      <c r="H1947" s="71"/>
      <c r="I1947" s="71"/>
    </row>
    <row r="1948" spans="8:9" ht="12.75">
      <c r="H1948" s="71"/>
      <c r="I1948" s="71"/>
    </row>
    <row r="1949" spans="8:9" ht="12.75" customHeight="1">
      <c r="H1949" s="71"/>
      <c r="I1949" s="71"/>
    </row>
    <row r="1950" spans="8:9" ht="12.75">
      <c r="H1950" s="71"/>
      <c r="I1950" s="71"/>
    </row>
    <row r="1951" spans="8:9" ht="12.75" customHeight="1">
      <c r="H1951" s="71"/>
      <c r="I1951" s="71"/>
    </row>
    <row r="1952" spans="8:9" ht="12.75">
      <c r="H1952" s="71"/>
      <c r="I1952" s="71"/>
    </row>
    <row r="1953" spans="8:9" ht="12.75" customHeight="1">
      <c r="H1953" s="71"/>
      <c r="I1953" s="71"/>
    </row>
    <row r="1954" spans="8:9" ht="12.75">
      <c r="H1954" s="71"/>
      <c r="I1954" s="71"/>
    </row>
    <row r="1955" spans="8:9" ht="12.75" customHeight="1">
      <c r="H1955" s="71"/>
      <c r="I1955" s="71"/>
    </row>
    <row r="1956" spans="8:9" ht="12.75">
      <c r="H1956" s="71"/>
      <c r="I1956" s="71"/>
    </row>
    <row r="1957" spans="8:9" ht="12.75" customHeight="1">
      <c r="H1957" s="71"/>
      <c r="I1957" s="71"/>
    </row>
    <row r="1958" spans="8:9" ht="12.75">
      <c r="H1958" s="71"/>
      <c r="I1958" s="71"/>
    </row>
    <row r="1959" spans="8:9" ht="12.75" customHeight="1">
      <c r="H1959" s="71"/>
      <c r="I1959" s="71"/>
    </row>
    <row r="1960" spans="8:9" ht="12.75">
      <c r="H1960" s="71"/>
      <c r="I1960" s="71"/>
    </row>
    <row r="1961" spans="8:9" ht="12.75" customHeight="1">
      <c r="H1961" s="71"/>
      <c r="I1961" s="71"/>
    </row>
    <row r="1962" spans="8:9" ht="12.75">
      <c r="H1962" s="71"/>
      <c r="I1962" s="71"/>
    </row>
    <row r="1963" spans="8:9" ht="12.75" customHeight="1">
      <c r="H1963" s="71"/>
      <c r="I1963" s="71"/>
    </row>
    <row r="1964" spans="8:9" ht="12.75">
      <c r="H1964" s="71"/>
      <c r="I1964" s="71"/>
    </row>
    <row r="1965" spans="8:9" ht="12.75" customHeight="1">
      <c r="H1965" s="71"/>
      <c r="I1965" s="71"/>
    </row>
    <row r="1966" spans="8:9" ht="12.75">
      <c r="H1966" s="71"/>
      <c r="I1966" s="71"/>
    </row>
    <row r="1967" spans="8:9" ht="12.75" customHeight="1">
      <c r="H1967" s="71"/>
      <c r="I1967" s="71"/>
    </row>
    <row r="1968" spans="8:9" ht="12.75">
      <c r="H1968" s="71"/>
      <c r="I1968" s="71"/>
    </row>
    <row r="1969" spans="8:9" ht="12.75" customHeight="1">
      <c r="H1969" s="71"/>
      <c r="I1969" s="71"/>
    </row>
    <row r="1970" spans="8:9" ht="12.75">
      <c r="H1970" s="71"/>
      <c r="I1970" s="71"/>
    </row>
    <row r="1971" spans="8:9" ht="12.75" customHeight="1">
      <c r="H1971" s="71"/>
      <c r="I1971" s="71"/>
    </row>
    <row r="1972" spans="8:9" ht="12.75">
      <c r="H1972" s="71"/>
      <c r="I1972" s="71"/>
    </row>
    <row r="1973" spans="8:9" ht="12.75" customHeight="1">
      <c r="H1973" s="71"/>
      <c r="I1973" s="71"/>
    </row>
    <row r="1974" spans="8:9" ht="12.75">
      <c r="H1974" s="71"/>
      <c r="I1974" s="71"/>
    </row>
    <row r="1975" spans="8:9" ht="12.75" customHeight="1">
      <c r="H1975" s="71"/>
      <c r="I1975" s="71"/>
    </row>
    <row r="1976" spans="8:9" ht="12.75">
      <c r="H1976" s="71"/>
      <c r="I1976" s="71"/>
    </row>
    <row r="1977" spans="8:9" ht="12.75" customHeight="1">
      <c r="H1977" s="71"/>
      <c r="I1977" s="71"/>
    </row>
    <row r="1978" spans="8:9" ht="12.75">
      <c r="H1978" s="71"/>
      <c r="I1978" s="71"/>
    </row>
    <row r="1979" spans="8:9" ht="12.75" customHeight="1">
      <c r="H1979" s="71"/>
      <c r="I1979" s="71"/>
    </row>
    <row r="1980" spans="8:9" ht="12.75">
      <c r="H1980" s="71"/>
      <c r="I1980" s="71"/>
    </row>
    <row r="1981" spans="8:9" ht="12.75" customHeight="1">
      <c r="H1981" s="71"/>
      <c r="I1981" s="71"/>
    </row>
    <row r="1982" spans="8:9" ht="12.75">
      <c r="H1982" s="71"/>
      <c r="I1982" s="71"/>
    </row>
    <row r="1983" spans="8:9" ht="12.75" customHeight="1">
      <c r="H1983" s="71"/>
      <c r="I1983" s="71"/>
    </row>
    <row r="1984" spans="8:9" ht="12.75">
      <c r="H1984" s="71"/>
      <c r="I1984" s="71"/>
    </row>
    <row r="1985" spans="8:9" ht="12.75" customHeight="1">
      <c r="H1985" s="71"/>
      <c r="I1985" s="71"/>
    </row>
    <row r="1986" spans="8:9" ht="12.75">
      <c r="H1986" s="71"/>
      <c r="I1986" s="71"/>
    </row>
    <row r="1987" spans="8:9" ht="12.75" customHeight="1">
      <c r="H1987" s="71"/>
      <c r="I1987" s="71"/>
    </row>
    <row r="1988" spans="8:9" ht="12.75">
      <c r="H1988" s="71"/>
      <c r="I1988" s="71"/>
    </row>
    <row r="1989" spans="8:9" ht="12.75" customHeight="1">
      <c r="H1989" s="71"/>
      <c r="I1989" s="71"/>
    </row>
    <row r="1990" spans="8:9" ht="12.75">
      <c r="H1990" s="71"/>
      <c r="I1990" s="71"/>
    </row>
    <row r="1991" spans="8:9" ht="12.75" customHeight="1">
      <c r="H1991" s="71"/>
      <c r="I1991" s="71"/>
    </row>
    <row r="1992" spans="8:9" ht="12.75">
      <c r="H1992" s="71"/>
      <c r="I1992" s="71"/>
    </row>
    <row r="1993" spans="8:9" ht="12.75" customHeight="1">
      <c r="H1993" s="71"/>
      <c r="I1993" s="71"/>
    </row>
    <row r="1994" spans="8:9" ht="12.75">
      <c r="H1994" s="71"/>
      <c r="I1994" s="71"/>
    </row>
    <row r="1995" spans="8:9" ht="12.75" customHeight="1">
      <c r="H1995" s="71"/>
      <c r="I1995" s="71"/>
    </row>
    <row r="1996" spans="8:9" ht="12.75">
      <c r="H1996" s="71"/>
      <c r="I1996" s="71"/>
    </row>
    <row r="1997" spans="8:9" ht="12.75" customHeight="1">
      <c r="H1997" s="71"/>
      <c r="I1997" s="71"/>
    </row>
    <row r="1998" spans="8:9" ht="12.75">
      <c r="H1998" s="71"/>
      <c r="I1998" s="71"/>
    </row>
    <row r="1999" spans="8:9" ht="12.75" customHeight="1">
      <c r="H1999" s="71"/>
      <c r="I1999" s="71"/>
    </row>
    <row r="2000" spans="8:9" ht="12.75">
      <c r="H2000" s="71"/>
      <c r="I2000" s="71"/>
    </row>
    <row r="2001" spans="8:9" ht="12.75" customHeight="1">
      <c r="H2001" s="71"/>
      <c r="I2001" s="71"/>
    </row>
    <row r="2002" spans="8:9" ht="12.75">
      <c r="H2002" s="71"/>
      <c r="I2002" s="71"/>
    </row>
    <row r="2003" spans="8:9" ht="12.75" customHeight="1">
      <c r="H2003" s="71"/>
      <c r="I2003" s="71"/>
    </row>
    <row r="2004" spans="8:9" ht="12.75">
      <c r="H2004" s="71"/>
      <c r="I2004" s="71"/>
    </row>
    <row r="2005" spans="8:9" ht="12.75" customHeight="1">
      <c r="H2005" s="71"/>
      <c r="I2005" s="71"/>
    </row>
    <row r="2006" spans="8:9" ht="12.75">
      <c r="H2006" s="71"/>
      <c r="I2006" s="71"/>
    </row>
    <row r="2007" spans="8:9" ht="12.75" customHeight="1">
      <c r="H2007" s="71"/>
      <c r="I2007" s="71"/>
    </row>
    <row r="2008" spans="8:9" ht="12.75">
      <c r="H2008" s="71"/>
      <c r="I2008" s="71"/>
    </row>
    <row r="2009" spans="8:9" ht="12.75" customHeight="1">
      <c r="H2009" s="71"/>
      <c r="I2009" s="71"/>
    </row>
    <row r="2010" spans="8:9" ht="12.75">
      <c r="H2010" s="71"/>
      <c r="I2010" s="71"/>
    </row>
    <row r="2011" spans="8:9" ht="12.75" customHeight="1">
      <c r="H2011" s="71"/>
      <c r="I2011" s="71"/>
    </row>
    <row r="2012" spans="8:9" ht="12.75">
      <c r="H2012" s="71"/>
      <c r="I2012" s="71"/>
    </row>
    <row r="2013" spans="8:9" ht="12.75" customHeight="1">
      <c r="H2013" s="71"/>
      <c r="I2013" s="71"/>
    </row>
    <row r="2014" spans="8:9" ht="12.75">
      <c r="H2014" s="71"/>
      <c r="I2014" s="71"/>
    </row>
    <row r="2015" spans="8:9" ht="12.75" customHeight="1">
      <c r="H2015" s="71"/>
      <c r="I2015" s="71"/>
    </row>
    <row r="2016" spans="8:9" ht="12.75">
      <c r="H2016" s="71"/>
      <c r="I2016" s="71"/>
    </row>
    <row r="2017" spans="8:9" ht="12.75" customHeight="1">
      <c r="H2017" s="71"/>
      <c r="I2017" s="71"/>
    </row>
    <row r="2018" spans="8:9" ht="12.75">
      <c r="H2018" s="71"/>
      <c r="I2018" s="71"/>
    </row>
    <row r="2019" spans="8:9" ht="12.75" customHeight="1">
      <c r="H2019" s="71"/>
      <c r="I2019" s="71"/>
    </row>
    <row r="2020" spans="8:9" ht="12.75">
      <c r="H2020" s="71"/>
      <c r="I2020" s="71"/>
    </row>
    <row r="2021" spans="8:9" ht="12.75" customHeight="1">
      <c r="H2021" s="71"/>
      <c r="I2021" s="71"/>
    </row>
    <row r="2022" spans="8:9" ht="12.75">
      <c r="H2022" s="71"/>
      <c r="I2022" s="71"/>
    </row>
    <row r="2023" spans="8:9" ht="12.75" customHeight="1">
      <c r="H2023" s="71"/>
      <c r="I2023" s="71"/>
    </row>
    <row r="2024" spans="8:9" ht="12.75">
      <c r="H2024" s="71"/>
      <c r="I2024" s="71"/>
    </row>
    <row r="2025" spans="8:9" ht="12.75" customHeight="1">
      <c r="H2025" s="71"/>
      <c r="I2025" s="71"/>
    </row>
    <row r="2026" spans="8:9" ht="12.75">
      <c r="H2026" s="71"/>
      <c r="I2026" s="71"/>
    </row>
    <row r="2027" spans="8:9" ht="12.75" customHeight="1">
      <c r="H2027" s="71"/>
      <c r="I2027" s="71"/>
    </row>
    <row r="2028" spans="8:9" ht="12.75">
      <c r="H2028" s="71"/>
      <c r="I2028" s="71"/>
    </row>
    <row r="2029" spans="8:9" ht="12.75" customHeight="1">
      <c r="H2029" s="71"/>
      <c r="I2029" s="71"/>
    </row>
    <row r="2030" spans="8:9" ht="12.75">
      <c r="H2030" s="71"/>
      <c r="I2030" s="71"/>
    </row>
    <row r="2031" spans="8:9" ht="12.75" customHeight="1">
      <c r="H2031" s="71"/>
      <c r="I2031" s="71"/>
    </row>
    <row r="2032" spans="8:9" ht="12.75">
      <c r="H2032" s="71"/>
      <c r="I2032" s="71"/>
    </row>
    <row r="2033" spans="8:9" ht="12.75" customHeight="1">
      <c r="H2033" s="71"/>
      <c r="I2033" s="71"/>
    </row>
    <row r="2034" spans="8:9" ht="12.75">
      <c r="H2034" s="71"/>
      <c r="I2034" s="71"/>
    </row>
    <row r="2035" spans="8:9" ht="12.75" customHeight="1">
      <c r="H2035" s="71"/>
      <c r="I2035" s="71"/>
    </row>
    <row r="2036" spans="8:9" ht="12.75">
      <c r="H2036" s="71"/>
      <c r="I2036" s="71"/>
    </row>
    <row r="2037" spans="8:9" ht="12.75" customHeight="1">
      <c r="H2037" s="71"/>
      <c r="I2037" s="71"/>
    </row>
    <row r="2038" spans="8:9" ht="12.75">
      <c r="H2038" s="71"/>
      <c r="I2038" s="71"/>
    </row>
    <row r="2039" spans="8:9" ht="12.75" customHeight="1">
      <c r="H2039" s="71"/>
      <c r="I2039" s="71"/>
    </row>
    <row r="2040" spans="8:9" ht="12.75">
      <c r="H2040" s="71"/>
      <c r="I2040" s="71"/>
    </row>
    <row r="2041" spans="8:9" ht="12.75" customHeight="1">
      <c r="H2041" s="71"/>
      <c r="I2041" s="71"/>
    </row>
    <row r="2042" spans="8:9" ht="12.75">
      <c r="H2042" s="71"/>
      <c r="I2042" s="71"/>
    </row>
    <row r="2043" spans="8:9" ht="12.75" customHeight="1">
      <c r="H2043" s="71"/>
      <c r="I2043" s="71"/>
    </row>
    <row r="2044" spans="8:9" ht="12.75">
      <c r="H2044" s="71"/>
      <c r="I2044" s="71"/>
    </row>
    <row r="2045" spans="8:9" ht="12.75" customHeight="1">
      <c r="H2045" s="71"/>
      <c r="I2045" s="71"/>
    </row>
    <row r="2046" spans="8:9" ht="12.75">
      <c r="H2046" s="71"/>
      <c r="I2046" s="71"/>
    </row>
    <row r="2047" spans="8:9" ht="12.75" customHeight="1">
      <c r="H2047" s="71"/>
      <c r="I2047" s="71"/>
    </row>
    <row r="2048" spans="8:9" ht="12.75">
      <c r="H2048" s="71"/>
      <c r="I2048" s="71"/>
    </row>
    <row r="2049" spans="8:9" ht="12.75" customHeight="1">
      <c r="H2049" s="71"/>
      <c r="I2049" s="71"/>
    </row>
    <row r="2050" spans="8:9" ht="12.75">
      <c r="H2050" s="71"/>
      <c r="I2050" s="71"/>
    </row>
    <row r="2051" spans="8:9" ht="12.75" customHeight="1">
      <c r="H2051" s="71"/>
      <c r="I2051" s="71"/>
    </row>
    <row r="2052" spans="8:9" ht="12.75">
      <c r="H2052" s="71"/>
      <c r="I2052" s="71"/>
    </row>
    <row r="2053" spans="8:9" ht="12.75" customHeight="1">
      <c r="H2053" s="71"/>
      <c r="I2053" s="71"/>
    </row>
    <row r="2054" spans="8:9" ht="12.75">
      <c r="H2054" s="71"/>
      <c r="I2054" s="71"/>
    </row>
    <row r="2055" spans="8:9" ht="12.75" customHeight="1">
      <c r="H2055" s="71"/>
      <c r="I2055" s="71"/>
    </row>
    <row r="2056" spans="8:9" ht="12.75">
      <c r="H2056" s="71"/>
      <c r="I2056" s="71"/>
    </row>
    <row r="2057" spans="8:9" ht="12.75" customHeight="1">
      <c r="H2057" s="71"/>
      <c r="I2057" s="71"/>
    </row>
    <row r="2058" spans="8:9" ht="12.75">
      <c r="H2058" s="71"/>
      <c r="I2058" s="71"/>
    </row>
    <row r="2059" spans="8:9" ht="12.75" customHeight="1">
      <c r="H2059" s="71"/>
      <c r="I2059" s="71"/>
    </row>
    <row r="2060" spans="8:9" ht="12.75">
      <c r="H2060" s="71"/>
      <c r="I2060" s="71"/>
    </row>
    <row r="2061" spans="8:9" ht="12.75" customHeight="1">
      <c r="H2061" s="71"/>
      <c r="I2061" s="71"/>
    </row>
    <row r="2062" spans="8:9" ht="12.75">
      <c r="H2062" s="71"/>
      <c r="I2062" s="71"/>
    </row>
    <row r="2063" spans="8:9" ht="12.75" customHeight="1">
      <c r="H2063" s="71"/>
      <c r="I2063" s="71"/>
    </row>
    <row r="2064" spans="8:9" ht="12.75">
      <c r="H2064" s="71"/>
      <c r="I2064" s="71"/>
    </row>
    <row r="2065" spans="8:9" ht="12.75" customHeight="1">
      <c r="H2065" s="71"/>
      <c r="I2065" s="71"/>
    </row>
    <row r="2066" spans="8:9" ht="12.75">
      <c r="H2066" s="71"/>
      <c r="I2066" s="71"/>
    </row>
    <row r="2067" spans="8:9" ht="12.75" customHeight="1">
      <c r="H2067" s="71"/>
      <c r="I2067" s="71"/>
    </row>
    <row r="2068" spans="8:9" ht="12.75">
      <c r="H2068" s="71"/>
      <c r="I2068" s="71"/>
    </row>
    <row r="2069" spans="8:9" ht="12.75" customHeight="1">
      <c r="H2069" s="71"/>
      <c r="I2069" s="71"/>
    </row>
    <row r="2070" spans="8:9" ht="12.75">
      <c r="H2070" s="71"/>
      <c r="I2070" s="71"/>
    </row>
    <row r="2071" spans="8:9" ht="12.75" customHeight="1">
      <c r="H2071" s="71"/>
      <c r="I2071" s="71"/>
    </row>
    <row r="2072" spans="8:9" ht="12.75">
      <c r="H2072" s="71"/>
      <c r="I2072" s="71"/>
    </row>
    <row r="2073" spans="8:9" ht="12.75" customHeight="1">
      <c r="H2073" s="71"/>
      <c r="I2073" s="71"/>
    </row>
    <row r="2074" spans="8:9" ht="12.75">
      <c r="H2074" s="71"/>
      <c r="I2074" s="71"/>
    </row>
    <row r="2075" spans="8:9" ht="12.75" customHeight="1">
      <c r="H2075" s="71"/>
      <c r="I2075" s="71"/>
    </row>
    <row r="2076" spans="8:9" ht="12.75">
      <c r="H2076" s="71"/>
      <c r="I2076" s="71"/>
    </row>
    <row r="2077" spans="8:9" ht="12.75" customHeight="1">
      <c r="H2077" s="71"/>
      <c r="I2077" s="71"/>
    </row>
    <row r="2078" spans="8:9" ht="12.75">
      <c r="H2078" s="71"/>
      <c r="I2078" s="71"/>
    </row>
    <row r="2079" spans="8:9" ht="12.75" customHeight="1">
      <c r="H2079" s="71"/>
      <c r="I2079" s="71"/>
    </row>
    <row r="2080" spans="8:9" ht="12.75">
      <c r="H2080" s="71"/>
      <c r="I2080" s="71"/>
    </row>
    <row r="2081" spans="8:9" ht="12.75" customHeight="1">
      <c r="H2081" s="71"/>
      <c r="I2081" s="71"/>
    </row>
    <row r="2082" spans="8:9" ht="12.75">
      <c r="H2082" s="71"/>
      <c r="I2082" s="71"/>
    </row>
    <row r="2083" spans="8:9" ht="12.75" customHeight="1">
      <c r="H2083" s="71"/>
      <c r="I2083" s="71"/>
    </row>
    <row r="2084" spans="8:9" ht="12.75">
      <c r="H2084" s="71"/>
      <c r="I2084" s="71"/>
    </row>
    <row r="2085" spans="8:9" ht="12.75" customHeight="1">
      <c r="H2085" s="71"/>
      <c r="I2085" s="71"/>
    </row>
    <row r="2086" spans="8:9" ht="12.75">
      <c r="H2086" s="71"/>
      <c r="I2086" s="71"/>
    </row>
    <row r="2087" spans="8:9" ht="12.75" customHeight="1">
      <c r="H2087" s="71"/>
      <c r="I2087" s="71"/>
    </row>
    <row r="2088" spans="8:9" ht="12.75">
      <c r="H2088" s="71"/>
      <c r="I2088" s="71"/>
    </row>
    <row r="2089" spans="8:9" ht="12.75" customHeight="1">
      <c r="H2089" s="71"/>
      <c r="I2089" s="71"/>
    </row>
    <row r="2090" spans="8:9" ht="12.75">
      <c r="H2090" s="71"/>
      <c r="I2090" s="71"/>
    </row>
    <row r="2091" spans="8:9" ht="12.75" customHeight="1">
      <c r="H2091" s="71"/>
      <c r="I2091" s="71"/>
    </row>
    <row r="2092" spans="8:9" ht="12.75">
      <c r="H2092" s="71"/>
      <c r="I2092" s="71"/>
    </row>
    <row r="2093" spans="8:9" ht="12.75" customHeight="1">
      <c r="H2093" s="71"/>
      <c r="I2093" s="71"/>
    </row>
    <row r="2094" spans="8:9" ht="12.75">
      <c r="H2094" s="71"/>
      <c r="I2094" s="71"/>
    </row>
    <row r="2095" spans="8:9" ht="12.75" customHeight="1">
      <c r="H2095" s="71"/>
      <c r="I2095" s="71"/>
    </row>
    <row r="2096" spans="8:9" ht="12.75">
      <c r="H2096" s="71"/>
      <c r="I2096" s="71"/>
    </row>
    <row r="2097" spans="8:9" ht="12.75" customHeight="1">
      <c r="H2097" s="71"/>
      <c r="I2097" s="71"/>
    </row>
    <row r="2098" spans="8:9" ht="12.75">
      <c r="H2098" s="71"/>
      <c r="I2098" s="71"/>
    </row>
    <row r="2099" spans="8:9" ht="12.75" customHeight="1">
      <c r="H2099" s="71"/>
      <c r="I2099" s="71"/>
    </row>
    <row r="2100" spans="8:9" ht="12.75">
      <c r="H2100" s="71"/>
      <c r="I2100" s="71"/>
    </row>
    <row r="2101" spans="8:9" ht="12.75" customHeight="1">
      <c r="H2101" s="71"/>
      <c r="I2101" s="71"/>
    </row>
    <row r="2102" spans="8:9" ht="12.75">
      <c r="H2102" s="71"/>
      <c r="I2102" s="71"/>
    </row>
    <row r="2103" spans="8:9" ht="12.75" customHeight="1">
      <c r="H2103" s="71"/>
      <c r="I2103" s="71"/>
    </row>
    <row r="2104" spans="8:9" ht="12.75">
      <c r="H2104" s="71"/>
      <c r="I2104" s="71"/>
    </row>
    <row r="2105" spans="8:9" ht="12.75" customHeight="1">
      <c r="H2105" s="71"/>
      <c r="I2105" s="71"/>
    </row>
    <row r="2106" spans="8:9" ht="12.75">
      <c r="H2106" s="71"/>
      <c r="I2106" s="71"/>
    </row>
    <row r="2107" spans="8:9" ht="12.75" customHeight="1">
      <c r="H2107" s="71"/>
      <c r="I2107" s="71"/>
    </row>
    <row r="2108" spans="8:9" ht="12.75">
      <c r="H2108" s="71"/>
      <c r="I2108" s="71"/>
    </row>
    <row r="2109" spans="8:9" ht="12.75" customHeight="1">
      <c r="H2109" s="71"/>
      <c r="I2109" s="71"/>
    </row>
    <row r="2110" spans="8:9" ht="12.75">
      <c r="H2110" s="71"/>
      <c r="I2110" s="71"/>
    </row>
    <row r="2111" spans="8:9" ht="12.75" customHeight="1">
      <c r="H2111" s="71"/>
      <c r="I2111" s="71"/>
    </row>
    <row r="2112" spans="8:9" ht="12.75">
      <c r="H2112" s="71"/>
      <c r="I2112" s="71"/>
    </row>
    <row r="2113" spans="8:9" ht="12.75" customHeight="1">
      <c r="H2113" s="71"/>
      <c r="I2113" s="71"/>
    </row>
    <row r="2114" spans="8:9" ht="12.75">
      <c r="H2114" s="71"/>
      <c r="I2114" s="71"/>
    </row>
    <row r="2115" spans="8:9" ht="12.75" customHeight="1">
      <c r="H2115" s="71"/>
      <c r="I2115" s="71"/>
    </row>
    <row r="2116" spans="8:9" ht="12.75">
      <c r="H2116" s="71"/>
      <c r="I2116" s="71"/>
    </row>
    <row r="2117" spans="8:9" ht="12.75" customHeight="1">
      <c r="H2117" s="71"/>
      <c r="I2117" s="71"/>
    </row>
    <row r="2118" spans="8:9" ht="12.75">
      <c r="H2118" s="71"/>
      <c r="I2118" s="71"/>
    </row>
    <row r="2119" spans="8:9" ht="12.75" customHeight="1">
      <c r="H2119" s="71"/>
      <c r="I2119" s="71"/>
    </row>
    <row r="2120" spans="8:9" ht="12.75">
      <c r="H2120" s="71"/>
      <c r="I2120" s="71"/>
    </row>
    <row r="2121" spans="8:9" ht="12.75" customHeight="1">
      <c r="H2121" s="71"/>
      <c r="I2121" s="71"/>
    </row>
    <row r="2122" spans="8:9" ht="12.75">
      <c r="H2122" s="71"/>
      <c r="I2122" s="71"/>
    </row>
    <row r="2123" spans="8:9" ht="12.75" customHeight="1">
      <c r="H2123" s="71"/>
      <c r="I2123" s="71"/>
    </row>
    <row r="2124" spans="8:9" ht="12.75">
      <c r="H2124" s="71"/>
      <c r="I2124" s="71"/>
    </row>
    <row r="2125" spans="8:9" ht="12.75" customHeight="1">
      <c r="H2125" s="71"/>
      <c r="I2125" s="71"/>
    </row>
    <row r="2126" spans="8:9" ht="12.75">
      <c r="H2126" s="71"/>
      <c r="I2126" s="71"/>
    </row>
    <row r="2127" spans="8:9" ht="12.75" customHeight="1">
      <c r="H2127" s="71"/>
      <c r="I2127" s="71"/>
    </row>
    <row r="2128" spans="8:9" ht="12.75">
      <c r="H2128" s="71"/>
      <c r="I2128" s="71"/>
    </row>
    <row r="2129" spans="8:9" ht="12.75" customHeight="1">
      <c r="H2129" s="71"/>
      <c r="I2129" s="71"/>
    </row>
    <row r="2130" spans="8:9" ht="12.75">
      <c r="H2130" s="71"/>
      <c r="I2130" s="71"/>
    </row>
    <row r="2131" spans="8:9" ht="12.75" customHeight="1">
      <c r="H2131" s="71"/>
      <c r="I2131" s="71"/>
    </row>
    <row r="2132" spans="8:9" ht="12.75">
      <c r="H2132" s="71"/>
      <c r="I2132" s="71"/>
    </row>
    <row r="2133" spans="8:9" ht="12.75" customHeight="1">
      <c r="H2133" s="71"/>
      <c r="I2133" s="71"/>
    </row>
    <row r="2134" spans="8:9" ht="12.75">
      <c r="H2134" s="71"/>
      <c r="I2134" s="71"/>
    </row>
    <row r="2135" spans="8:9" ht="12.75" customHeight="1">
      <c r="H2135" s="71"/>
      <c r="I2135" s="71"/>
    </row>
    <row r="2136" spans="8:9" ht="12.75">
      <c r="H2136" s="71"/>
      <c r="I2136" s="71"/>
    </row>
    <row r="2137" spans="8:9" ht="12.75" customHeight="1">
      <c r="H2137" s="71"/>
      <c r="I2137" s="71"/>
    </row>
    <row r="2138" spans="8:9" ht="12.75">
      <c r="H2138" s="71"/>
      <c r="I2138" s="71"/>
    </row>
    <row r="2139" spans="8:9" ht="12.75" customHeight="1">
      <c r="H2139" s="71"/>
      <c r="I2139" s="71"/>
    </row>
    <row r="2140" spans="8:9" ht="12.75">
      <c r="H2140" s="71"/>
      <c r="I2140" s="71"/>
    </row>
    <row r="2141" spans="8:9" ht="12.75" customHeight="1">
      <c r="H2141" s="71"/>
      <c r="I2141" s="71"/>
    </row>
    <row r="2142" spans="8:9" ht="12.75">
      <c r="H2142" s="71"/>
      <c r="I2142" s="71"/>
    </row>
    <row r="2143" spans="8:9" ht="12.75" customHeight="1">
      <c r="H2143" s="71"/>
      <c r="I2143" s="71"/>
    </row>
    <row r="2144" spans="8:9" ht="12.75">
      <c r="H2144" s="71"/>
      <c r="I2144" s="71"/>
    </row>
    <row r="2145" spans="8:9" ht="12.75" customHeight="1">
      <c r="H2145" s="71"/>
      <c r="I2145" s="71"/>
    </row>
    <row r="2146" spans="8:9" ht="12.75">
      <c r="H2146" s="71"/>
      <c r="I2146" s="71"/>
    </row>
    <row r="2147" spans="8:9" ht="12.75" customHeight="1">
      <c r="H2147" s="71"/>
      <c r="I2147" s="71"/>
    </row>
    <row r="2148" spans="8:9" ht="12.75">
      <c r="H2148" s="71"/>
      <c r="I2148" s="71"/>
    </row>
    <row r="2149" spans="8:9" ht="12.75" customHeight="1">
      <c r="H2149" s="71"/>
      <c r="I2149" s="71"/>
    </row>
    <row r="2150" spans="8:9" ht="12.75">
      <c r="H2150" s="71"/>
      <c r="I2150" s="71"/>
    </row>
    <row r="2151" spans="8:9" ht="12.75" customHeight="1">
      <c r="H2151" s="71"/>
      <c r="I2151" s="71"/>
    </row>
    <row r="2152" spans="8:9" ht="12.75">
      <c r="H2152" s="71"/>
      <c r="I2152" s="71"/>
    </row>
    <row r="2153" spans="8:9" ht="12.75" customHeight="1">
      <c r="H2153" s="71"/>
      <c r="I2153" s="71"/>
    </row>
    <row r="2154" spans="8:9" ht="12.75">
      <c r="H2154" s="71"/>
      <c r="I2154" s="71"/>
    </row>
    <row r="2155" spans="8:9" ht="12.75" customHeight="1">
      <c r="H2155" s="71"/>
      <c r="I2155" s="71"/>
    </row>
    <row r="2156" spans="8:9" ht="12.75">
      <c r="H2156" s="71"/>
      <c r="I2156" s="71"/>
    </row>
    <row r="2157" spans="8:9" ht="12.75" customHeight="1">
      <c r="H2157" s="71"/>
      <c r="I2157" s="71"/>
    </row>
    <row r="2158" spans="8:9" ht="12.75">
      <c r="H2158" s="71"/>
      <c r="I2158" s="71"/>
    </row>
    <row r="2159" spans="8:9" ht="12.75" customHeight="1">
      <c r="H2159" s="71"/>
      <c r="I2159" s="71"/>
    </row>
    <row r="2160" spans="8:9" ht="12.75">
      <c r="H2160" s="71"/>
      <c r="I2160" s="71"/>
    </row>
    <row r="2161" spans="8:9" ht="12.75" customHeight="1">
      <c r="H2161" s="71"/>
      <c r="I2161" s="71"/>
    </row>
    <row r="2162" spans="8:9" ht="12.75">
      <c r="H2162" s="71"/>
      <c r="I2162" s="71"/>
    </row>
    <row r="2163" spans="8:9" ht="12.75" customHeight="1">
      <c r="H2163" s="71"/>
      <c r="I2163" s="71"/>
    </row>
    <row r="2164" spans="8:9" ht="12.75">
      <c r="H2164" s="71"/>
      <c r="I2164" s="71"/>
    </row>
    <row r="2165" spans="8:9" ht="12.75" customHeight="1">
      <c r="H2165" s="71"/>
      <c r="I2165" s="71"/>
    </row>
    <row r="2166" spans="8:9" ht="12.75">
      <c r="H2166" s="71"/>
      <c r="I2166" s="71"/>
    </row>
    <row r="2167" spans="8:9" ht="12.75" customHeight="1">
      <c r="H2167" s="71"/>
      <c r="I2167" s="71"/>
    </row>
    <row r="2168" spans="8:9" ht="12.75">
      <c r="H2168" s="71"/>
      <c r="I2168" s="71"/>
    </row>
    <row r="2169" spans="8:9" ht="12.75" customHeight="1">
      <c r="H2169" s="71"/>
      <c r="I2169" s="71"/>
    </row>
    <row r="2170" spans="8:9" ht="12.75">
      <c r="H2170" s="71"/>
      <c r="I2170" s="71"/>
    </row>
    <row r="2171" spans="8:9" ht="12.75" customHeight="1">
      <c r="H2171" s="71"/>
      <c r="I2171" s="71"/>
    </row>
    <row r="2172" spans="8:9" ht="12.75">
      <c r="H2172" s="71"/>
      <c r="I2172" s="71"/>
    </row>
    <row r="2173" spans="8:9" ht="12.75" customHeight="1">
      <c r="H2173" s="71"/>
      <c r="I2173" s="71"/>
    </row>
    <row r="2174" spans="8:9" ht="12.75">
      <c r="H2174" s="71"/>
      <c r="I2174" s="71"/>
    </row>
    <row r="2175" spans="8:9" ht="12.75" customHeight="1">
      <c r="H2175" s="71"/>
      <c r="I2175" s="71"/>
    </row>
    <row r="2176" spans="8:9" ht="12.75">
      <c r="H2176" s="71"/>
      <c r="I2176" s="71"/>
    </row>
    <row r="2177" spans="8:9" ht="12.75" customHeight="1">
      <c r="H2177" s="71"/>
      <c r="I2177" s="71"/>
    </row>
    <row r="2178" spans="8:9" ht="12.75">
      <c r="H2178" s="71"/>
      <c r="I2178" s="71"/>
    </row>
    <row r="2179" spans="8:9" ht="12.75" customHeight="1">
      <c r="H2179" s="71"/>
      <c r="I2179" s="71"/>
    </row>
    <row r="2180" spans="8:9" ht="12.75">
      <c r="H2180" s="71"/>
      <c r="I2180" s="71"/>
    </row>
    <row r="2181" spans="8:9" ht="12.75" customHeight="1">
      <c r="H2181" s="71"/>
      <c r="I2181" s="71"/>
    </row>
    <row r="2182" spans="8:9" ht="12.75">
      <c r="H2182" s="71"/>
      <c r="I2182" s="71"/>
    </row>
    <row r="2183" spans="8:9" ht="12.75" customHeight="1">
      <c r="H2183" s="71"/>
      <c r="I2183" s="71"/>
    </row>
    <row r="2184" spans="8:9" ht="12.75">
      <c r="H2184" s="71"/>
      <c r="I2184" s="71"/>
    </row>
    <row r="2185" spans="8:9" ht="12.75" customHeight="1">
      <c r="H2185" s="71"/>
      <c r="I2185" s="71"/>
    </row>
    <row r="2186" spans="8:9" ht="12.75">
      <c r="H2186" s="71"/>
      <c r="I2186" s="71"/>
    </row>
    <row r="2187" spans="8:9" ht="12.75" customHeight="1">
      <c r="H2187" s="71"/>
      <c r="I2187" s="71"/>
    </row>
    <row r="2188" spans="8:9" ht="12.75">
      <c r="H2188" s="71"/>
      <c r="I2188" s="71"/>
    </row>
    <row r="2189" spans="8:9" ht="12.75" customHeight="1">
      <c r="H2189" s="71"/>
      <c r="I2189" s="71"/>
    </row>
    <row r="2190" spans="8:9" ht="12.75">
      <c r="H2190" s="71"/>
      <c r="I2190" s="71"/>
    </row>
    <row r="2191" spans="8:9" ht="12.75" customHeight="1">
      <c r="H2191" s="71"/>
      <c r="I2191" s="71"/>
    </row>
    <row r="2192" spans="8:9" ht="12.75">
      <c r="H2192" s="71"/>
      <c r="I2192" s="71"/>
    </row>
    <row r="2193" spans="8:9" ht="12.75" customHeight="1">
      <c r="H2193" s="71"/>
      <c r="I2193" s="71"/>
    </row>
    <row r="2194" spans="8:9" ht="12.75">
      <c r="H2194" s="71"/>
      <c r="I2194" s="71"/>
    </row>
    <row r="2195" spans="8:9" ht="12.75" customHeight="1">
      <c r="H2195" s="71"/>
      <c r="I2195" s="71"/>
    </row>
    <row r="2196" spans="8:9" ht="12.75">
      <c r="H2196" s="71"/>
      <c r="I2196" s="71"/>
    </row>
    <row r="2197" spans="8:9" ht="12.75" customHeight="1">
      <c r="H2197" s="71"/>
      <c r="I2197" s="71"/>
    </row>
    <row r="2198" spans="8:9" ht="12.75">
      <c r="H2198" s="71"/>
      <c r="I2198" s="71"/>
    </row>
    <row r="2199" spans="8:9" ht="12.75" customHeight="1">
      <c r="H2199" s="71"/>
      <c r="I2199" s="71"/>
    </row>
    <row r="2200" spans="8:9" ht="12.75">
      <c r="H2200" s="71"/>
      <c r="I2200" s="71"/>
    </row>
    <row r="2201" spans="8:9" ht="12.75" customHeight="1">
      <c r="H2201" s="71"/>
      <c r="I2201" s="71"/>
    </row>
    <row r="2202" spans="8:9" ht="12.75">
      <c r="H2202" s="71"/>
      <c r="I2202" s="71"/>
    </row>
    <row r="2203" spans="8:9" ht="12.75" customHeight="1">
      <c r="H2203" s="71"/>
      <c r="I2203" s="71"/>
    </row>
    <row r="2204" spans="8:9" ht="12.75">
      <c r="H2204" s="71"/>
      <c r="I2204" s="71"/>
    </row>
    <row r="2205" spans="8:9" ht="12.75" customHeight="1">
      <c r="H2205" s="71"/>
      <c r="I2205" s="71"/>
    </row>
    <row r="2206" spans="8:9" ht="12.75">
      <c r="H2206" s="71"/>
      <c r="I2206" s="71"/>
    </row>
    <row r="2207" spans="8:9" ht="12.75" customHeight="1">
      <c r="H2207" s="71"/>
      <c r="I2207" s="71"/>
    </row>
    <row r="2208" spans="8:9" ht="12.75">
      <c r="H2208" s="71"/>
      <c r="I2208" s="71"/>
    </row>
    <row r="2209" spans="8:9" ht="12.75" customHeight="1">
      <c r="H2209" s="71"/>
      <c r="I2209" s="71"/>
    </row>
    <row r="2210" spans="8:9" ht="12.75">
      <c r="H2210" s="71"/>
      <c r="I2210" s="71"/>
    </row>
    <row r="2211" spans="8:9" ht="12.75" customHeight="1">
      <c r="H2211" s="71"/>
      <c r="I2211" s="71"/>
    </row>
    <row r="2212" spans="8:9" ht="12.75">
      <c r="H2212" s="71"/>
      <c r="I2212" s="71"/>
    </row>
    <row r="2213" spans="8:9" ht="12.75" customHeight="1">
      <c r="H2213" s="71"/>
      <c r="I2213" s="71"/>
    </row>
    <row r="2214" spans="8:9" ht="12.75">
      <c r="H2214" s="71"/>
      <c r="I2214" s="71"/>
    </row>
    <row r="2215" spans="8:9" ht="12.75" customHeight="1">
      <c r="H2215" s="71"/>
      <c r="I2215" s="71"/>
    </row>
    <row r="2216" spans="8:9" ht="12.75">
      <c r="H2216" s="71"/>
      <c r="I2216" s="71"/>
    </row>
    <row r="2217" spans="8:9" ht="12.75" customHeight="1">
      <c r="H2217" s="71"/>
      <c r="I2217" s="71"/>
    </row>
    <row r="2218" spans="8:9" ht="12.75">
      <c r="H2218" s="71"/>
      <c r="I2218" s="71"/>
    </row>
    <row r="2219" spans="8:9" ht="12.75" customHeight="1">
      <c r="H2219" s="71"/>
      <c r="I2219" s="71"/>
    </row>
    <row r="2220" spans="8:9" ht="12.75">
      <c r="H2220" s="71"/>
      <c r="I2220" s="71"/>
    </row>
    <row r="2221" spans="8:9" ht="12.75" customHeight="1">
      <c r="H2221" s="71"/>
      <c r="I2221" s="71"/>
    </row>
    <row r="2222" spans="8:9" ht="12.75">
      <c r="H2222" s="71"/>
      <c r="I2222" s="71"/>
    </row>
    <row r="2223" spans="8:9" ht="12.75" customHeight="1">
      <c r="H2223" s="71"/>
      <c r="I2223" s="71"/>
    </row>
    <row r="2224" spans="8:9" ht="12.75">
      <c r="H2224" s="71"/>
      <c r="I2224" s="71"/>
    </row>
    <row r="2225" spans="8:9" ht="12.75" customHeight="1">
      <c r="H2225" s="71"/>
      <c r="I2225" s="71"/>
    </row>
    <row r="2226" spans="8:9" ht="12.75">
      <c r="H2226" s="71"/>
      <c r="I2226" s="71"/>
    </row>
    <row r="2227" spans="8:9" ht="12.75" customHeight="1">
      <c r="H2227" s="71"/>
      <c r="I2227" s="71"/>
    </row>
    <row r="2228" spans="8:9" ht="12.75">
      <c r="H2228" s="71"/>
      <c r="I2228" s="71"/>
    </row>
    <row r="2229" spans="8:9" ht="12.75" customHeight="1">
      <c r="H2229" s="71"/>
      <c r="I2229" s="71"/>
    </row>
    <row r="2230" spans="8:9" ht="12.75">
      <c r="H2230" s="71"/>
      <c r="I2230" s="71"/>
    </row>
    <row r="2231" spans="8:9" ht="12.75" customHeight="1">
      <c r="H2231" s="71"/>
      <c r="I2231" s="71"/>
    </row>
    <row r="2232" spans="8:9" ht="12.75">
      <c r="H2232" s="71"/>
      <c r="I2232" s="71"/>
    </row>
    <row r="2233" spans="8:9" ht="12.75" customHeight="1">
      <c r="H2233" s="71"/>
      <c r="I2233" s="71"/>
    </row>
    <row r="2234" spans="8:9" ht="12.75">
      <c r="H2234" s="71"/>
      <c r="I2234" s="71"/>
    </row>
    <row r="2235" spans="8:9" ht="12.75" customHeight="1">
      <c r="H2235" s="71"/>
      <c r="I2235" s="71"/>
    </row>
    <row r="2236" spans="8:9" ht="12.75">
      <c r="H2236" s="71"/>
      <c r="I2236" s="71"/>
    </row>
    <row r="2237" spans="8:9" ht="12.75" customHeight="1">
      <c r="H2237" s="71"/>
      <c r="I2237" s="71"/>
    </row>
    <row r="2238" spans="8:9" ht="12.75">
      <c r="H2238" s="71"/>
      <c r="I2238" s="71"/>
    </row>
    <row r="2239" spans="8:9" ht="12.75" customHeight="1">
      <c r="H2239" s="71"/>
      <c r="I2239" s="71"/>
    </row>
    <row r="2240" spans="8:9" ht="12.75">
      <c r="H2240" s="71"/>
      <c r="I2240" s="71"/>
    </row>
    <row r="2241" spans="8:9" ht="12.75" customHeight="1">
      <c r="H2241" s="71"/>
      <c r="I2241" s="71"/>
    </row>
    <row r="2242" spans="8:9" ht="12.75">
      <c r="H2242" s="71"/>
      <c r="I2242" s="71"/>
    </row>
    <row r="2243" spans="8:9" ht="12.75" customHeight="1">
      <c r="H2243" s="71"/>
      <c r="I2243" s="71"/>
    </row>
    <row r="2244" spans="8:9" ht="12.75">
      <c r="H2244" s="71"/>
      <c r="I2244" s="71"/>
    </row>
    <row r="2245" spans="8:9" ht="12.75" customHeight="1">
      <c r="H2245" s="71"/>
      <c r="I2245" s="71"/>
    </row>
    <row r="2246" spans="8:9" ht="12.75">
      <c r="H2246" s="71"/>
      <c r="I2246" s="71"/>
    </row>
    <row r="2247" spans="8:9" ht="12.75" customHeight="1">
      <c r="H2247" s="71"/>
      <c r="I2247" s="71"/>
    </row>
    <row r="2248" spans="8:9" ht="12.75">
      <c r="H2248" s="71"/>
      <c r="I2248" s="71"/>
    </row>
    <row r="2249" spans="8:9" ht="12.75" customHeight="1">
      <c r="H2249" s="71"/>
      <c r="I2249" s="71"/>
    </row>
    <row r="2250" spans="8:9" ht="12.75">
      <c r="H2250" s="71"/>
      <c r="I2250" s="71"/>
    </row>
    <row r="2251" spans="8:9" ht="12.75" customHeight="1">
      <c r="H2251" s="71"/>
      <c r="I2251" s="71"/>
    </row>
    <row r="2252" spans="8:9" ht="12.75">
      <c r="H2252" s="71"/>
      <c r="I2252" s="71"/>
    </row>
    <row r="2253" spans="8:9" ht="12.75" customHeight="1">
      <c r="H2253" s="71"/>
      <c r="I2253" s="71"/>
    </row>
    <row r="2254" spans="8:9" ht="12.75">
      <c r="H2254" s="71"/>
      <c r="I2254" s="71"/>
    </row>
    <row r="2255" spans="8:9" ht="12.75" customHeight="1">
      <c r="H2255" s="71"/>
      <c r="I2255" s="71"/>
    </row>
    <row r="2256" spans="8:9" ht="12.75">
      <c r="H2256" s="71"/>
      <c r="I2256" s="71"/>
    </row>
    <row r="2257" spans="8:9" ht="12.75" customHeight="1">
      <c r="H2257" s="71"/>
      <c r="I2257" s="71"/>
    </row>
    <row r="2258" spans="8:9" ht="12.75">
      <c r="H2258" s="71"/>
      <c r="I2258" s="71"/>
    </row>
    <row r="2259" spans="8:9" ht="12.75" customHeight="1">
      <c r="H2259" s="71"/>
      <c r="I2259" s="71"/>
    </row>
    <row r="2260" spans="8:9" ht="12.75">
      <c r="H2260" s="71"/>
      <c r="I2260" s="71"/>
    </row>
    <row r="2261" spans="8:9" ht="12.75" customHeight="1">
      <c r="H2261" s="71"/>
      <c r="I2261" s="71"/>
    </row>
    <row r="2262" spans="8:9" ht="12.75">
      <c r="H2262" s="71"/>
      <c r="I2262" s="71"/>
    </row>
    <row r="2263" spans="8:9" ht="12.75" customHeight="1">
      <c r="H2263" s="71"/>
      <c r="I2263" s="71"/>
    </row>
    <row r="2264" spans="8:9" ht="12.75">
      <c r="H2264" s="71"/>
      <c r="I2264" s="71"/>
    </row>
    <row r="2265" spans="8:9" ht="12.75" customHeight="1">
      <c r="H2265" s="71"/>
      <c r="I2265" s="71"/>
    </row>
    <row r="2266" spans="8:9" ht="12.75">
      <c r="H2266" s="71"/>
      <c r="I2266" s="71"/>
    </row>
    <row r="2267" spans="8:9" ht="12.75" customHeight="1">
      <c r="H2267" s="71"/>
      <c r="I2267" s="71"/>
    </row>
    <row r="2268" spans="8:9" ht="12.75">
      <c r="H2268" s="71"/>
      <c r="I2268" s="71"/>
    </row>
    <row r="2269" spans="8:9" ht="12.75" customHeight="1">
      <c r="H2269" s="71"/>
      <c r="I2269" s="71"/>
    </row>
    <row r="2270" spans="8:9" ht="12.75">
      <c r="H2270" s="71"/>
      <c r="I2270" s="71"/>
    </row>
    <row r="2271" spans="8:9" ht="12.75" customHeight="1">
      <c r="H2271" s="71"/>
      <c r="I2271" s="71"/>
    </row>
    <row r="2272" spans="8:9" ht="12.75">
      <c r="H2272" s="71"/>
      <c r="I2272" s="71"/>
    </row>
    <row r="2273" spans="8:9" ht="12.75" customHeight="1">
      <c r="H2273" s="71"/>
      <c r="I2273" s="71"/>
    </row>
    <row r="2274" spans="8:9" ht="12.75">
      <c r="H2274" s="71"/>
      <c r="I2274" s="71"/>
    </row>
    <row r="2275" spans="8:9" ht="12.75" customHeight="1">
      <c r="H2275" s="71"/>
      <c r="I2275" s="71"/>
    </row>
    <row r="2276" spans="8:9" ht="12.75">
      <c r="H2276" s="71"/>
      <c r="I2276" s="71"/>
    </row>
    <row r="2277" spans="8:9" ht="12.75" customHeight="1">
      <c r="H2277" s="71"/>
      <c r="I2277" s="71"/>
    </row>
    <row r="2278" spans="8:9" ht="12.75">
      <c r="H2278" s="71"/>
      <c r="I2278" s="71"/>
    </row>
    <row r="2279" spans="8:9" ht="12.75" customHeight="1">
      <c r="H2279" s="71"/>
      <c r="I2279" s="71"/>
    </row>
    <row r="2280" spans="8:9" ht="12.75">
      <c r="H2280" s="71"/>
      <c r="I2280" s="71"/>
    </row>
    <row r="2281" spans="8:9" ht="12.75" customHeight="1">
      <c r="H2281" s="71"/>
      <c r="I2281" s="71"/>
    </row>
    <row r="2282" spans="8:9" ht="12.75">
      <c r="H2282" s="71"/>
      <c r="I2282" s="71"/>
    </row>
    <row r="2283" spans="8:9" ht="12.75" customHeight="1">
      <c r="H2283" s="71"/>
      <c r="I2283" s="71"/>
    </row>
    <row r="2284" spans="8:9" ht="12.75">
      <c r="H2284" s="71"/>
      <c r="I2284" s="71"/>
    </row>
    <row r="2285" spans="8:9" ht="12.75" customHeight="1">
      <c r="H2285" s="71"/>
      <c r="I2285" s="71"/>
    </row>
    <row r="2286" spans="8:9" ht="12.75">
      <c r="H2286" s="71"/>
      <c r="I2286" s="71"/>
    </row>
    <row r="2287" spans="8:9" ht="12.75" customHeight="1">
      <c r="H2287" s="71"/>
      <c r="I2287" s="71"/>
    </row>
    <row r="2288" spans="8:9" ht="12.75">
      <c r="H2288" s="71"/>
      <c r="I2288" s="71"/>
    </row>
    <row r="2289" spans="8:9" ht="12.75" customHeight="1">
      <c r="H2289" s="71"/>
      <c r="I2289" s="71"/>
    </row>
    <row r="2290" spans="8:9" ht="12.75">
      <c r="H2290" s="71"/>
      <c r="I2290" s="71"/>
    </row>
    <row r="2291" spans="8:9" ht="12.75" customHeight="1">
      <c r="H2291" s="71"/>
      <c r="I2291" s="71"/>
    </row>
  </sheetData>
  <sheetProtection/>
  <mergeCells count="20">
    <mergeCell ref="H17:H18"/>
    <mergeCell ref="C16:C18"/>
    <mergeCell ref="F1:I1"/>
    <mergeCell ref="F2:I2"/>
    <mergeCell ref="F3:I3"/>
    <mergeCell ref="F4:I4"/>
    <mergeCell ref="F6:I6"/>
    <mergeCell ref="F7:I7"/>
    <mergeCell ref="F8:I8"/>
    <mergeCell ref="F9:I9"/>
    <mergeCell ref="A13:I13"/>
    <mergeCell ref="H16:I16"/>
    <mergeCell ref="A14:I14"/>
    <mergeCell ref="B16:B18"/>
    <mergeCell ref="I17:I18"/>
    <mergeCell ref="A16:A18"/>
    <mergeCell ref="E16:E18"/>
    <mergeCell ref="D16:D18"/>
    <mergeCell ref="G16:G18"/>
    <mergeCell ref="F16:F18"/>
  </mergeCells>
  <printOptions/>
  <pageMargins left="1.1811023622047245" right="0.1968503937007874" top="0.7874015748031497" bottom="0.7086614173228347" header="0.31496062992125984" footer="0.11811023622047245"/>
  <pageSetup fitToHeight="0"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LHOLOD</cp:lastModifiedBy>
  <cp:lastPrinted>2011-06-02T06:31:45Z</cp:lastPrinted>
  <dcterms:created xsi:type="dcterms:W3CDTF">1998-04-01T14:04:33Z</dcterms:created>
  <dcterms:modified xsi:type="dcterms:W3CDTF">2011-06-02T06:32:25Z</dcterms:modified>
  <cp:category/>
  <cp:version/>
  <cp:contentType/>
  <cp:contentStatus/>
</cp:coreProperties>
</file>