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<sst xmlns="http://schemas.openxmlformats.org/spreadsheetml/2006/main" count="130" uniqueCount="128">
  <si>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</si>
  <si>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</si>
  <si>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</si>
  <si>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</si>
  <si>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</si>
  <si>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</si>
  <si>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</si>
  <si>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</si>
  <si>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</si>
  <si>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</si>
  <si>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</si>
  <si>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</si>
  <si>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</si>
  <si>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</si>
  <si>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</si>
  <si>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</si>
  <si>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</si>
  <si>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</si>
  <si>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</si>
  <si>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</si>
  <si>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</si>
  <si>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</si>
  <si>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</si>
  <si>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</si>
  <si>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</si>
  <si>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</si>
  <si>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</si>
  <si>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</si>
  <si>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</si>
  <si>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</si>
  <si>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</si>
  <si>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</si>
  <si>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</si>
  <si>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</si>
  <si>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</si>
  <si>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</si>
  <si>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</si>
  <si>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</si>
  <si>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</si>
  <si>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</si>
  <si>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</si>
  <si>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</si>
  <si>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</si>
  <si>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</si>
  <si>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</si>
  <si>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</si>
  <si>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</si>
  <si>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</si>
  <si>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</si>
  <si>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</si>
  <si>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</si>
  <si>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</si>
  <si>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</si>
  <si>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</si>
  <si>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</si>
  <si>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</si>
  <si>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</si>
  <si>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</si>
  <si>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</si>
  <si>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</si>
  <si>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</si>
  <si>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</si>
  <si>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</si>
  <si>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</si>
  <si>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</si>
  <si>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</si>
  <si>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</si>
  <si>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</si>
  <si>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</si>
  <si>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</si>
  <si>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</si>
  <si>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</si>
  <si>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</si>
  <si>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</si>
  <si>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</si>
  <si>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</si>
  <si>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</si>
  <si>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</si>
  <si>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</si>
  <si>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</si>
  <si>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</si>
  <si>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</si>
  <si>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</si>
  <si>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</si>
  <si>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</si>
  <si>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</si>
  <si>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</si>
  <si>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</si>
  <si>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</si>
  <si>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</si>
  <si>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</si>
  <si>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</si>
  <si>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</si>
  <si>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</si>
  <si>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</si>
  <si>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</si>
  <si>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</si>
  <si>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</si>
  <si>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</si>
  <si>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КУЛЬТУРА И КИНЕМАТОГРАФИЯ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</si>
  <si>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</si>
  <si>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</si>
  <si>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</si>
  <si>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</si>
  <si>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</si>
  <si>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</si>
  <si>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</si>
  <si>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</si>
  <si>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</si>
  <si>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</si>
  <si>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</si>
  <si>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</si>
  <si>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</si>
  <si>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</si>
  <si>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</si>
  <si>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</si>
  <si>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</si>
  <si>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</si>
  <si>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</si>
  <si>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</si>
  <si>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</si>
  <si>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</si>
  <si>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</si>
  <si>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</si>
  <si>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>»</t>
  </si>
  <si>
    <t xml:space="preserve">                                                        от 25.11.2010  № 4 п.1</t>
  </si>
  <si>
    <t xml:space="preserve">                                                        ПРИЛОЖЕНИЕ  № 6</t>
  </si>
  <si>
    <r>
      <t xml:space="preserve">                                                        от   </t>
    </r>
    <r>
      <rPr>
        <u val="single"/>
        <sz val="14"/>
        <rFont val="Times New Roman Cyr"/>
        <family val="0"/>
      </rPr>
      <t>27.01.2011</t>
    </r>
    <r>
      <rPr>
        <sz val="14"/>
        <rFont val="Times New Roman Cyr"/>
        <family val="1"/>
      </rPr>
      <t xml:space="preserve">   №  </t>
    </r>
    <r>
      <rPr>
        <u val="single"/>
        <sz val="14"/>
        <rFont val="Times New Roman Cyr"/>
        <family val="0"/>
      </rPr>
      <t xml:space="preserve"> 7 п. 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</si>
</sst>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0"/>
  <sheetViews>
    <sheetView tabSelected="1" workbookViewId="0" topLeftCell="A1">
      <selection activeCell="I10" sqref="I10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>
      <c r="C1" s="49" t="s">
        <v>126</v>
      </c>
      <c r="D1" s="49"/>
      <c r="E1" s="49"/>
    </row>
    <row r="2" spans="3:5" ht="18.75">
      <c r="C2" s="50" t="s">
        <v>93</v>
      </c>
      <c r="D2" s="50"/>
      <c r="E2" s="50"/>
    </row>
    <row r="3" spans="3:5" ht="18.75">
      <c r="C3" s="50" t="s">
        <v>94</v>
      </c>
      <c r="D3" s="50"/>
      <c r="E3" s="50"/>
    </row>
    <row r="4" spans="3:5" ht="18.75" customHeight="1">
      <c r="C4" s="51" t="s">
        <v>127</v>
      </c>
      <c r="D4" s="51"/>
      <c r="E4" s="51"/>
    </row>
    <row r="6" spans="3:5" ht="18.75">
      <c r="C6" s="49" t="s">
        <v>123</v>
      </c>
      <c r="D6" s="49"/>
      <c r="E6" s="49"/>
    </row>
    <row r="7" spans="3:5" ht="18.75">
      <c r="C7" s="50" t="s">
        <v>93</v>
      </c>
      <c r="D7" s="50"/>
      <c r="E7" s="50"/>
    </row>
    <row r="8" spans="3:5" ht="18.75">
      <c r="C8" s="50" t="s">
        <v>94</v>
      </c>
      <c r="D8" s="50"/>
      <c r="E8" s="50"/>
    </row>
    <row r="9" spans="3:5" ht="18.75">
      <c r="C9" s="51" t="s">
        <v>125</v>
      </c>
      <c r="D9" s="51"/>
      <c r="E9" s="51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8" t="s">
        <v>89</v>
      </c>
      <c r="C14" s="48"/>
      <c r="D14" s="48"/>
      <c r="E14" s="48"/>
    </row>
    <row r="15" spans="1:5" ht="59.25" customHeight="1">
      <c r="A15" s="47" t="s">
        <v>97</v>
      </c>
      <c r="B15" s="47"/>
      <c r="C15" s="47"/>
      <c r="D15" s="47"/>
      <c r="E15" s="47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2" t="s">
        <v>85</v>
      </c>
      <c r="B19" s="43" t="s">
        <v>82</v>
      </c>
      <c r="C19" s="44" t="s">
        <v>5</v>
      </c>
      <c r="D19" s="45" t="s">
        <v>78</v>
      </c>
      <c r="E19" s="46"/>
    </row>
    <row r="20" spans="1:5" s="4" customFormat="1" ht="132" customHeight="1">
      <c r="A20" s="42"/>
      <c r="B20" s="43"/>
      <c r="C20" s="44"/>
      <c r="D20" s="7" t="s">
        <v>81</v>
      </c>
      <c r="E20" s="8" t="s">
        <v>79</v>
      </c>
    </row>
    <row r="21" spans="1:5" s="1" customFormat="1" ht="18.75">
      <c r="A21" s="15">
        <v>1</v>
      </c>
      <c r="B21" s="15" t="s">
        <v>6</v>
      </c>
      <c r="C21" s="34" t="s">
        <v>2</v>
      </c>
      <c r="D21" s="27">
        <f>D22+D23+D24+D25+D26+D27+D28</f>
        <v>1866533.6</v>
      </c>
      <c r="E21" s="27">
        <f>E22+E23+E24+E25+E26+E27+E28</f>
        <v>1589746.6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584149.8</v>
      </c>
      <c r="E24" s="28">
        <v>310897.8</v>
      </c>
    </row>
    <row r="25" spans="1:5" ht="48">
      <c r="A25" s="16"/>
      <c r="B25" s="16" t="s">
        <v>33</v>
      </c>
      <c r="C25" s="35" t="s">
        <v>34</v>
      </c>
      <c r="D25" s="28">
        <v>115457</v>
      </c>
      <c r="E25" s="28">
        <v>115457</v>
      </c>
    </row>
    <row r="26" spans="1:5" ht="20.25" customHeight="1">
      <c r="A26" s="16"/>
      <c r="B26" s="16" t="s">
        <v>35</v>
      </c>
      <c r="C26" s="35" t="s">
        <v>36</v>
      </c>
      <c r="D26" s="28">
        <v>7660</v>
      </c>
      <c r="E26" s="28">
        <v>7660</v>
      </c>
    </row>
    <row r="27" spans="1:5" ht="18.75">
      <c r="A27" s="16"/>
      <c r="B27" s="16" t="s">
        <v>37</v>
      </c>
      <c r="C27" s="35" t="s">
        <v>38</v>
      </c>
      <c r="D27" s="28">
        <v>129346.3</v>
      </c>
      <c r="E27" s="28">
        <v>129346.3</v>
      </c>
    </row>
    <row r="28" spans="1:5" ht="18.75">
      <c r="A28" s="16"/>
      <c r="B28" s="16" t="s">
        <v>98</v>
      </c>
      <c r="C28" s="35" t="s">
        <v>39</v>
      </c>
      <c r="D28" s="28">
        <v>907992.5</v>
      </c>
      <c r="E28" s="28">
        <v>904457.5</v>
      </c>
    </row>
    <row r="29" spans="1:5" ht="18.75">
      <c r="A29" s="17">
        <v>2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>
        <v>3</v>
      </c>
      <c r="B31" s="17" t="s">
        <v>41</v>
      </c>
      <c r="C31" s="36" t="s">
        <v>121</v>
      </c>
      <c r="D31" s="30">
        <f>D32+D33+D34</f>
        <v>221519</v>
      </c>
      <c r="E31" s="30">
        <f>E32+E33+E34</f>
        <v>221519</v>
      </c>
    </row>
    <row r="32" spans="1:5" ht="48">
      <c r="A32" s="16"/>
      <c r="B32" s="16" t="s">
        <v>42</v>
      </c>
      <c r="C32" s="35" t="s">
        <v>90</v>
      </c>
      <c r="D32" s="28">
        <v>130174</v>
      </c>
      <c r="E32" s="28">
        <v>130174</v>
      </c>
    </row>
    <row r="33" spans="1:5" ht="18.75">
      <c r="A33" s="16"/>
      <c r="B33" s="16" t="s">
        <v>43</v>
      </c>
      <c r="C33" s="35" t="s">
        <v>44</v>
      </c>
      <c r="D33" s="28">
        <v>89345</v>
      </c>
      <c r="E33" s="28">
        <v>89345</v>
      </c>
    </row>
    <row r="34" spans="1:5" ht="32.25">
      <c r="A34" s="16"/>
      <c r="B34" s="16" t="s">
        <v>45</v>
      </c>
      <c r="C34" s="35" t="s">
        <v>46</v>
      </c>
      <c r="D34" s="28">
        <v>2000</v>
      </c>
      <c r="E34" s="28">
        <v>2000</v>
      </c>
    </row>
    <row r="35" spans="1:5" ht="18.75">
      <c r="A35" s="17">
        <v>4</v>
      </c>
      <c r="B35" s="17" t="s">
        <v>47</v>
      </c>
      <c r="C35" s="36" t="s">
        <v>48</v>
      </c>
      <c r="D35" s="29">
        <f>D36+D37+D38+D39</f>
        <v>401396.2</v>
      </c>
      <c r="E35" s="29">
        <f>E36+E37+E38+E39</f>
        <v>401396.2</v>
      </c>
    </row>
    <row r="36" spans="1:5" s="9" customFormat="1" ht="18.75">
      <c r="A36" s="16"/>
      <c r="B36" s="16" t="s">
        <v>49</v>
      </c>
      <c r="C36" s="35" t="s">
        <v>50</v>
      </c>
      <c r="D36" s="28">
        <v>25031.2</v>
      </c>
      <c r="E36" s="28">
        <v>25031.2</v>
      </c>
    </row>
    <row r="37" spans="1:5" s="9" customFormat="1" ht="18.75">
      <c r="A37" s="16"/>
      <c r="B37" s="16" t="s">
        <v>51</v>
      </c>
      <c r="C37" s="35" t="s">
        <v>52</v>
      </c>
      <c r="D37" s="28">
        <v>76167</v>
      </c>
      <c r="E37" s="28">
        <v>76167</v>
      </c>
    </row>
    <row r="38" spans="1:5" s="9" customFormat="1" ht="18.75">
      <c r="A38" s="16"/>
      <c r="B38" s="16" t="s">
        <v>95</v>
      </c>
      <c r="C38" s="35" t="s">
        <v>96</v>
      </c>
      <c r="D38" s="28">
        <v>58900</v>
      </c>
      <c r="E38" s="28">
        <v>58900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241298</v>
      </c>
      <c r="E39" s="28">
        <v>241298</v>
      </c>
    </row>
    <row r="40" spans="1:5" s="9" customFormat="1" ht="19.5" customHeight="1">
      <c r="A40" s="17">
        <v>5</v>
      </c>
      <c r="B40" s="17" t="s">
        <v>8</v>
      </c>
      <c r="C40" s="36" t="s">
        <v>3</v>
      </c>
      <c r="D40" s="32">
        <f>D41+D42+D43+D44</f>
        <v>1792486.7</v>
      </c>
      <c r="E40" s="32">
        <f>E41+E42+E43+E44</f>
        <v>1390816.7</v>
      </c>
    </row>
    <row r="41" spans="1:5" s="9" customFormat="1" ht="18.75">
      <c r="A41" s="16"/>
      <c r="B41" s="16" t="s">
        <v>16</v>
      </c>
      <c r="C41" s="35" t="s">
        <v>17</v>
      </c>
      <c r="D41" s="28">
        <v>82845.5</v>
      </c>
      <c r="E41" s="28">
        <v>82845.5</v>
      </c>
    </row>
    <row r="42" spans="1:5" s="9" customFormat="1" ht="18.75">
      <c r="A42" s="16"/>
      <c r="B42" s="16" t="s">
        <v>13</v>
      </c>
      <c r="C42" s="35" t="s">
        <v>14</v>
      </c>
      <c r="D42" s="28">
        <v>105496</v>
      </c>
      <c r="E42" s="28">
        <v>105496</v>
      </c>
    </row>
    <row r="43" spans="1:5" s="9" customFormat="1" ht="18.75">
      <c r="A43" s="16"/>
      <c r="B43" s="16" t="s">
        <v>55</v>
      </c>
      <c r="C43" s="35" t="s">
        <v>56</v>
      </c>
      <c r="D43" s="28">
        <v>1443625</v>
      </c>
      <c r="E43" s="28">
        <v>1041955</v>
      </c>
    </row>
    <row r="44" spans="1:5" s="9" customFormat="1" ht="32.25">
      <c r="A44" s="16"/>
      <c r="B44" s="16" t="s">
        <v>57</v>
      </c>
      <c r="C44" s="35" t="s">
        <v>15</v>
      </c>
      <c r="D44" s="28">
        <v>160520.2</v>
      </c>
      <c r="E44" s="28">
        <v>160520.2</v>
      </c>
    </row>
    <row r="45" spans="1:5" s="9" customFormat="1" ht="18.75">
      <c r="A45" s="17">
        <v>6</v>
      </c>
      <c r="B45" s="17" t="s">
        <v>58</v>
      </c>
      <c r="C45" s="37" t="s">
        <v>59</v>
      </c>
      <c r="D45" s="29">
        <f>D46+D47</f>
        <v>14539</v>
      </c>
      <c r="E45" s="29">
        <f>E46+E47</f>
        <v>14539</v>
      </c>
    </row>
    <row r="46" spans="1:5" s="9" customFormat="1" ht="32.25">
      <c r="A46" s="16"/>
      <c r="B46" s="16" t="s">
        <v>60</v>
      </c>
      <c r="C46" s="35" t="s">
        <v>61</v>
      </c>
      <c r="D46" s="28">
        <v>14239</v>
      </c>
      <c r="E46" s="28">
        <v>14239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300</v>
      </c>
      <c r="E47" s="28">
        <v>300</v>
      </c>
    </row>
    <row r="48" spans="1:5" s="9" customFormat="1" ht="18.75">
      <c r="A48" s="17">
        <v>7</v>
      </c>
      <c r="B48" s="17" t="s">
        <v>9</v>
      </c>
      <c r="C48" s="37" t="s">
        <v>4</v>
      </c>
      <c r="D48" s="29">
        <f>D49+D50+D51+D53+D54+D52</f>
        <v>5333637.5</v>
      </c>
      <c r="E48" s="29">
        <f>E49+E50+E51+E53+E54+E52</f>
        <v>5333637.5</v>
      </c>
    </row>
    <row r="49" spans="1:5" s="9" customFormat="1" ht="18.75">
      <c r="A49" s="16"/>
      <c r="B49" s="16" t="s">
        <v>10</v>
      </c>
      <c r="C49" s="35" t="s">
        <v>0</v>
      </c>
      <c r="D49" s="28">
        <v>1871007.1</v>
      </c>
      <c r="E49" s="28">
        <v>1871007.1</v>
      </c>
    </row>
    <row r="50" spans="1:5" s="9" customFormat="1" ht="18.75">
      <c r="A50" s="16"/>
      <c r="B50" s="16" t="s">
        <v>11</v>
      </c>
      <c r="C50" s="35" t="s">
        <v>1</v>
      </c>
      <c r="D50" s="28">
        <v>2561253.7</v>
      </c>
      <c r="E50" s="28">
        <v>2561253.7</v>
      </c>
    </row>
    <row r="51" spans="1:5" s="9" customFormat="1" ht="32.25">
      <c r="A51" s="16"/>
      <c r="B51" s="16" t="s">
        <v>64</v>
      </c>
      <c r="C51" s="35" t="s">
        <v>65</v>
      </c>
      <c r="D51" s="28">
        <v>11629</v>
      </c>
      <c r="E51" s="28">
        <v>11629</v>
      </c>
    </row>
    <row r="52" spans="1:5" s="9" customFormat="1" ht="32.25">
      <c r="A52" s="16"/>
      <c r="B52" s="16" t="s">
        <v>91</v>
      </c>
      <c r="C52" s="35" t="s">
        <v>92</v>
      </c>
      <c r="D52" s="28">
        <v>45789</v>
      </c>
      <c r="E52" s="28">
        <v>45789</v>
      </c>
    </row>
    <row r="53" spans="1:5" s="9" customFormat="1" ht="18.75">
      <c r="A53" s="16"/>
      <c r="B53" s="16" t="s">
        <v>28</v>
      </c>
      <c r="C53" s="35" t="s">
        <v>66</v>
      </c>
      <c r="D53" s="28">
        <v>121275.6</v>
      </c>
      <c r="E53" s="28">
        <v>121275.6</v>
      </c>
    </row>
    <row r="54" spans="1:5" s="9" customFormat="1" ht="18.75">
      <c r="A54" s="16"/>
      <c r="B54" s="16" t="s">
        <v>12</v>
      </c>
      <c r="C54" s="35" t="s">
        <v>67</v>
      </c>
      <c r="D54" s="28">
        <v>722683.1</v>
      </c>
      <c r="E54" s="28">
        <v>722683.1</v>
      </c>
    </row>
    <row r="55" spans="1:5" s="9" customFormat="1" ht="18.75">
      <c r="A55" s="17">
        <v>8</v>
      </c>
      <c r="B55" s="17" t="s">
        <v>20</v>
      </c>
      <c r="C55" s="38" t="s">
        <v>99</v>
      </c>
      <c r="D55" s="29">
        <f>D56+D57</f>
        <v>343456.8</v>
      </c>
      <c r="E55" s="29">
        <f>E56+E57</f>
        <v>343456.8</v>
      </c>
    </row>
    <row r="56" spans="1:5" s="9" customFormat="1" ht="18.75">
      <c r="A56" s="16"/>
      <c r="B56" s="16" t="s">
        <v>21</v>
      </c>
      <c r="C56" s="39" t="s">
        <v>22</v>
      </c>
      <c r="D56" s="28">
        <v>291139</v>
      </c>
      <c r="E56" s="28">
        <v>291139</v>
      </c>
    </row>
    <row r="57" spans="1:5" s="9" customFormat="1" ht="17.25" customHeight="1">
      <c r="A57" s="16"/>
      <c r="B57" s="16" t="s">
        <v>68</v>
      </c>
      <c r="C57" s="39" t="s">
        <v>122</v>
      </c>
      <c r="D57" s="28">
        <v>52317.8</v>
      </c>
      <c r="E57" s="28">
        <v>52317.8</v>
      </c>
    </row>
    <row r="58" spans="1:5" s="5" customFormat="1" ht="18.75">
      <c r="A58" s="17">
        <v>9</v>
      </c>
      <c r="B58" s="17" t="s">
        <v>26</v>
      </c>
      <c r="C58" s="38" t="s">
        <v>100</v>
      </c>
      <c r="D58" s="30">
        <f>D59+D60+D61+D62+D63</f>
        <v>1667405.7</v>
      </c>
      <c r="E58" s="30">
        <f>E59+E60+E61+E62+E63</f>
        <v>1667405.7</v>
      </c>
    </row>
    <row r="59" spans="1:5" s="11" customFormat="1" ht="15.75">
      <c r="A59" s="18"/>
      <c r="B59" s="18" t="s">
        <v>69</v>
      </c>
      <c r="C59" s="35" t="s">
        <v>70</v>
      </c>
      <c r="D59" s="28">
        <v>360232.2</v>
      </c>
      <c r="E59" s="28">
        <v>360232.2</v>
      </c>
    </row>
    <row r="60" spans="1:5" s="11" customFormat="1" ht="15.75">
      <c r="A60" s="18"/>
      <c r="B60" s="18" t="s">
        <v>27</v>
      </c>
      <c r="C60" s="35" t="s">
        <v>71</v>
      </c>
      <c r="D60" s="28">
        <v>202893.3</v>
      </c>
      <c r="E60" s="28">
        <v>202893.3</v>
      </c>
    </row>
    <row r="61" spans="1:5" s="11" customFormat="1" ht="31.5">
      <c r="A61" s="18"/>
      <c r="B61" s="18" t="s">
        <v>72</v>
      </c>
      <c r="C61" s="35" t="s">
        <v>73</v>
      </c>
      <c r="D61" s="28">
        <v>1543</v>
      </c>
      <c r="E61" s="28">
        <v>1543</v>
      </c>
    </row>
    <row r="62" spans="1:5" s="11" customFormat="1" ht="15.75">
      <c r="A62" s="18"/>
      <c r="B62" s="18" t="s">
        <v>74</v>
      </c>
      <c r="C62" s="35" t="s">
        <v>75</v>
      </c>
      <c r="D62" s="28">
        <v>423291.2</v>
      </c>
      <c r="E62" s="28">
        <v>423291.2</v>
      </c>
    </row>
    <row r="63" spans="1:5" s="11" customFormat="1" ht="15.75">
      <c r="A63" s="18"/>
      <c r="B63" s="18" t="s">
        <v>101</v>
      </c>
      <c r="C63" s="39" t="s">
        <v>102</v>
      </c>
      <c r="D63" s="28">
        <v>679446</v>
      </c>
      <c r="E63" s="28">
        <v>679446</v>
      </c>
    </row>
    <row r="64" spans="1:5" ht="18.75">
      <c r="A64" s="17">
        <v>10</v>
      </c>
      <c r="B64" s="17">
        <v>1000</v>
      </c>
      <c r="C64" s="37" t="s">
        <v>25</v>
      </c>
      <c r="D64" s="30">
        <f>D65+D66+D67</f>
        <v>336251.2</v>
      </c>
      <c r="E64" s="30">
        <f>E65+E66+E67</f>
        <v>336251.2</v>
      </c>
    </row>
    <row r="65" spans="1:5" ht="18.75">
      <c r="A65" s="16"/>
      <c r="B65" s="16">
        <v>1001</v>
      </c>
      <c r="C65" s="35" t="s">
        <v>76</v>
      </c>
      <c r="D65" s="28">
        <v>30766</v>
      </c>
      <c r="E65" s="28">
        <v>30766</v>
      </c>
    </row>
    <row r="66" spans="1:5" ht="18.75">
      <c r="A66" s="16"/>
      <c r="B66" s="16">
        <v>1003</v>
      </c>
      <c r="C66" s="35" t="s">
        <v>23</v>
      </c>
      <c r="D66" s="28">
        <v>135129.7</v>
      </c>
      <c r="E66" s="28">
        <v>135129.7</v>
      </c>
    </row>
    <row r="67" spans="1:5" ht="18.75">
      <c r="A67" s="16"/>
      <c r="B67" s="16">
        <v>1004</v>
      </c>
      <c r="C67" s="35" t="s">
        <v>84</v>
      </c>
      <c r="D67" s="28">
        <v>170355.5</v>
      </c>
      <c r="E67" s="28">
        <v>170355.5</v>
      </c>
    </row>
    <row r="68" spans="1:5" ht="18.75">
      <c r="A68" s="17" t="s">
        <v>86</v>
      </c>
      <c r="B68" s="17" t="s">
        <v>87</v>
      </c>
      <c r="C68" s="37" t="s">
        <v>103</v>
      </c>
      <c r="D68" s="29">
        <f>D69+D70+D71</f>
        <v>104155</v>
      </c>
      <c r="E68" s="29">
        <f>E69+E70+E71</f>
        <v>104155</v>
      </c>
    </row>
    <row r="69" spans="1:5" ht="18.75">
      <c r="A69" s="16"/>
      <c r="B69" s="16" t="s">
        <v>104</v>
      </c>
      <c r="C69" s="39" t="s">
        <v>105</v>
      </c>
      <c r="D69" s="28">
        <v>74067</v>
      </c>
      <c r="E69" s="28">
        <v>74067</v>
      </c>
    </row>
    <row r="70" spans="1:5" ht="18.75">
      <c r="A70" s="16"/>
      <c r="B70" s="16" t="s">
        <v>88</v>
      </c>
      <c r="C70" s="39" t="s">
        <v>106</v>
      </c>
      <c r="D70" s="28">
        <v>22847</v>
      </c>
      <c r="E70" s="28">
        <v>22847</v>
      </c>
    </row>
    <row r="71" spans="1:5" ht="32.25">
      <c r="A71" s="16"/>
      <c r="B71" s="16" t="s">
        <v>107</v>
      </c>
      <c r="C71" s="39" t="s">
        <v>108</v>
      </c>
      <c r="D71" s="28">
        <v>7241</v>
      </c>
      <c r="E71" s="28">
        <v>7241</v>
      </c>
    </row>
    <row r="72" spans="1:5" ht="18.75">
      <c r="A72" s="33" t="s">
        <v>110</v>
      </c>
      <c r="B72" s="17" t="s">
        <v>109</v>
      </c>
      <c r="C72" s="38" t="s">
        <v>111</v>
      </c>
      <c r="D72" s="29">
        <f>D73+D74</f>
        <v>77479</v>
      </c>
      <c r="E72" s="29">
        <f>E73+E74</f>
        <v>77479</v>
      </c>
    </row>
    <row r="73" spans="1:5" ht="18.75">
      <c r="A73" s="33"/>
      <c r="B73" s="16" t="s">
        <v>116</v>
      </c>
      <c r="C73" s="35" t="s">
        <v>117</v>
      </c>
      <c r="D73" s="28">
        <v>33381</v>
      </c>
      <c r="E73" s="28">
        <v>33381</v>
      </c>
    </row>
    <row r="74" spans="1:5" ht="18.75">
      <c r="A74" s="16"/>
      <c r="B74" s="16" t="s">
        <v>118</v>
      </c>
      <c r="C74" s="35" t="s">
        <v>119</v>
      </c>
      <c r="D74" s="28">
        <v>44098</v>
      </c>
      <c r="E74" s="28">
        <v>44098</v>
      </c>
    </row>
    <row r="75" spans="1:5" ht="32.25">
      <c r="A75" s="33" t="s">
        <v>112</v>
      </c>
      <c r="B75" s="17" t="s">
        <v>113</v>
      </c>
      <c r="C75" s="37" t="s">
        <v>114</v>
      </c>
      <c r="D75" s="29">
        <f>D76</f>
        <v>468365.4</v>
      </c>
      <c r="E75" s="29">
        <f>E76</f>
        <v>468365.4</v>
      </c>
    </row>
    <row r="76" spans="1:5" ht="34.5" customHeight="1">
      <c r="A76" s="16"/>
      <c r="B76" s="16" t="s">
        <v>115</v>
      </c>
      <c r="C76" s="35" t="s">
        <v>120</v>
      </c>
      <c r="D76" s="28">
        <v>468365.4</v>
      </c>
      <c r="E76" s="28">
        <v>468365.4</v>
      </c>
    </row>
    <row r="77" spans="1:6" ht="18.75">
      <c r="A77" s="23"/>
      <c r="B77" s="22"/>
      <c r="C77" s="26" t="s">
        <v>80</v>
      </c>
      <c r="D77" s="31">
        <f>D21+D29+D31+D35+D40+D45+D48+D55+D58+D64+D68+D72+D75</f>
        <v>12627300.1</v>
      </c>
      <c r="E77" s="31">
        <f>E21+E29+E31+E35+E40+E45+E48+E55+E58+E64+E68+E72+E75</f>
        <v>11948843.1</v>
      </c>
      <c r="F77" s="40" t="s">
        <v>124</v>
      </c>
    </row>
    <row r="78" spans="1:5" ht="20.25">
      <c r="A78" s="12"/>
      <c r="B78" s="12"/>
      <c r="D78" s="13"/>
      <c r="E78" s="20"/>
    </row>
    <row r="79" spans="1:5" ht="18.75">
      <c r="A79" s="12"/>
      <c r="B79" s="12"/>
      <c r="D79" s="13"/>
      <c r="E79" s="13"/>
    </row>
    <row r="80" spans="1:5" ht="18.75">
      <c r="A80" s="12"/>
      <c r="B80" s="12"/>
      <c r="D80" s="13"/>
      <c r="E80" s="13"/>
    </row>
    <row r="81" spans="1:5" ht="26.25">
      <c r="A81" s="12"/>
      <c r="B81" s="12"/>
      <c r="D81" s="41"/>
      <c r="E81" s="41"/>
    </row>
    <row r="82" spans="1:5" ht="18.75">
      <c r="A82" s="12"/>
      <c r="B82" s="12"/>
      <c r="D82" s="13"/>
      <c r="E82" s="13"/>
    </row>
    <row r="83" spans="1:5" ht="20.25">
      <c r="A83" s="12"/>
      <c r="B83" s="12"/>
      <c r="D83" s="13"/>
      <c r="E83" s="21"/>
    </row>
    <row r="84" spans="1:5" ht="18.75">
      <c r="A84" s="12"/>
      <c r="B84" s="12"/>
      <c r="D84" s="13"/>
      <c r="E84" s="13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4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4:5" ht="18.75"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</sheetData>
  <mergeCells count="15">
    <mergeCell ref="C1:E1"/>
    <mergeCell ref="C2:E2"/>
    <mergeCell ref="C3:E3"/>
    <mergeCell ref="C4:E4"/>
    <mergeCell ref="A15:E15"/>
    <mergeCell ref="B14:E14"/>
    <mergeCell ref="C6:E6"/>
    <mergeCell ref="C7:E7"/>
    <mergeCell ref="C8:E8"/>
    <mergeCell ref="C9:E9"/>
    <mergeCell ref="D81:E81"/>
    <mergeCell ref="A19:A20"/>
    <mergeCell ref="B19:B20"/>
    <mergeCell ref="C19:C20"/>
    <mergeCell ref="D19:E1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2011-01-27T09:20:13Z</cp:lastPrinted>
  <dcterms:created xsi:type="dcterms:W3CDTF">2004-10-20T05:45:23Z</dcterms:created>
  <dcterms:modified xsi:type="dcterms:W3CDTF">2011-05-10T06:45:53Z</dcterms:modified>
  <cp:category/>
  <cp:version/>
  <cp:contentType/>
  <cp:contentStatus/>
</cp:coreProperties>
</file>