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70" windowWidth="14850" windowHeight="423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<sst xmlns="http://schemas.openxmlformats.org/spreadsheetml/2006/main" count="324" uniqueCount="208">
  <si>
    <t>в том числе: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</si>
  <si>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</si>
  <si>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</si>
  <si>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</si>
  <si>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</si>
  <si>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Наименование</t>
  </si>
  <si>
    <t>РАСХОДЫ,</t>
  </si>
  <si>
    <t>0104</t>
  </si>
  <si>
    <t>0702</t>
  </si>
  <si>
    <t>0709</t>
  </si>
  <si>
    <t>Общее образование</t>
  </si>
  <si>
    <t>Другие вопросы в области образования</t>
  </si>
  <si>
    <t>0705</t>
  </si>
  <si>
    <t>Профессиональная подготовка, переподготовка и повышение квалификации</t>
  </si>
  <si>
    <t>1003</t>
  </si>
  <si>
    <t>1004</t>
  </si>
  <si>
    <t>0902</t>
  </si>
  <si>
    <t>0904</t>
  </si>
  <si>
    <t>0901</t>
  </si>
  <si>
    <t>Стационарная медицинская помощь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</si>
  <si>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</si>
  <si>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</si>
  <si>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</si>
  <si>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</si>
  <si>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</si>
  <si>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</si>
  <si>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</si>
  <si>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</si>
  <si>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 на осуществление отдельных государственных полномочий по обеспечению оплаты труда приёмных родителей в виде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</si>
  <si>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государственных полномочий по поддержке сельскохозяйственного производства</t>
  </si>
  <si>
    <t xml:space="preserve"> передаваемые из краевого бюджета в 2011 году в соответствии с Законом Краснодарского края «О краевом бюджете на 2011 год и на плановый период 2012 и 2013 годов»</t>
  </si>
  <si>
    <t>1301</t>
  </si>
  <si>
    <t>0501</t>
  </si>
  <si>
    <t>0113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</si>
  <si>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</si>
  <si>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</si>
  <si>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</si>
  <si>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Обслуживание  государственного внутреннего и муниципального долга</t>
  </si>
  <si>
    <t>Субвенции на осуществление государственных полномочий по реализации долгосрочной краевой целевой программы "Развитие малых форм хозяйствования в АПК на территории Краснодарского края" на 2010-2012 годы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</si>
  <si>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</si>
  <si>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 xml:space="preserve">Субвенции на осуществление отдельных государственных полномочий по подготовке и проведению Всероссийской переписи населения 2010 года </t>
  </si>
  <si>
    <t>Субсидии на реализацию краевой целевой программы "Газификация Краснодарского края" на 2007-2011 годы</t>
  </si>
  <si>
    <t xml:space="preserve">Субсидии на реализацию долгосрочной краевой целевой программы "Содействие субъектам физической культуры и спорта и развитие массового спорта на Кубани" на 2009 - 2011 годы           </t>
  </si>
  <si>
    <t>0502</t>
  </si>
  <si>
    <t>0701</t>
  </si>
  <si>
    <t>0503</t>
  </si>
  <si>
    <t xml:space="preserve">Иные межбюджетные трансферты на премирование победителей краевого конкурса на звание "Самый благоустроенный город, станица Кубани" 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</si>
  <si>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</si>
  <si>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Всего</t>
  </si>
  <si>
    <t xml:space="preserve">                                                                 к  решению городской Думы</t>
  </si>
  <si>
    <t xml:space="preserve">                                                                Краснодара</t>
  </si>
  <si>
    <t xml:space="preserve">                                                                 Краснодара</t>
  </si>
  <si>
    <t xml:space="preserve">                                                                 от  25.11.2010 № 4 п. 1</t>
  </si>
  <si>
    <t>Субсидии на реализацию долгосрочной краевой целевой программы "Развитие системы дошкольного образования в Краснодарском крае" на 2010 - 2015 годы</t>
  </si>
  <si>
    <t>в том числе за счёт остатков средств краевого бюджета</t>
  </si>
  <si>
    <t>0412</t>
  </si>
  <si>
    <t>Субсидии на реализацию долгосрочной краевой целевой программы "Государственная поддержка малого и среднего предпринимательства в Краснодарском крае" на 2009-2012 годы</t>
  </si>
  <si>
    <t>1.</t>
  </si>
  <si>
    <t>2.</t>
  </si>
  <si>
    <t xml:space="preserve">                                                                «ПРИЛОЖЕНИЕ № 20</t>
  </si>
  <si>
    <t xml:space="preserve">Субсидии на реализацию мероприятий долгосрочной краевой целевой программы «Повышение устойчивости объектов здравоохранения и образования в сейсмических районах Краснодарского края» на 2010 – 2013 годы </t>
  </si>
  <si>
    <t xml:space="preserve">Субсидии на реализацию ведомственной целевой программы «Развитие водоснабжения населённых пунктов Краснодарского края на 2011 год» </t>
  </si>
  <si>
    <t xml:space="preserve">Субсидии на реализацию  ведомственной целевой программы «Развитие систем наружного освещения населённых пунктов Краснодарского края на 2011 год» </t>
  </si>
  <si>
    <t>Субсидии на 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</si>
  <si>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на капитальный ремонт и ремонт 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</si>
  <si>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</si>
  <si>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</si>
  <si>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</si>
  <si>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</si>
  <si>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Благоустройство</t>
  </si>
  <si>
    <t>Дошкольное образование</t>
  </si>
  <si>
    <t>0903</t>
  </si>
  <si>
    <t>Медицинская помощь в дневных стационарах всех типов</t>
  </si>
  <si>
    <t xml:space="preserve">Субвенции на осуществление государственных полномочий по реализации 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 </t>
  </si>
  <si>
    <t>в части реализации мероприятий по повышению финансовой устойчивости малых форм хозяйствования на селе</t>
  </si>
  <si>
    <t>2.1.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</si>
  <si>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</si>
  <si>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</si>
  <si>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</si>
  <si>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</si>
  <si>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</si>
  <si>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</si>
  <si>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</si>
  <si>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</si>
  <si>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</si>
  <si>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</si>
  <si>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</si>
  <si>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</si>
  <si>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</si>
  <si>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</si>
  <si>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</si>
  <si>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</si>
  <si>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</si>
  <si>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</si>
  <si>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</si>
  <si>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</si>
  <si>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</si>
  <si>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</si>
  <si>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</si>
  <si>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</si>
  <si>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</si>
  <si>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</si>
  <si>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</si>
  <si>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</si>
  <si>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</si>
  <si>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</si>
  <si>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</si>
  <si>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</si>
  <si>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</si>
  <si>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</si>
  <si>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</si>
  <si>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</si>
  <si>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</si>
  <si>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4.</t>
  </si>
  <si>
    <t>4.1.</t>
  </si>
  <si>
    <t>4.2.</t>
  </si>
  <si>
    <t>2.2.</t>
  </si>
  <si>
    <t>2.4.</t>
  </si>
  <si>
    <t>2.3.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</si>
  <si>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</si>
  <si>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</si>
  <si>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лет, родившихся до 1 марта 2010 года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</si>
  <si>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</si>
  <si>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</si>
  <si>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</si>
  <si>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</si>
  <si>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в части реализации мероприятий по возмещению гражданам, ведущим личное подсобное хозяйство, сельскохозяйственным потребительским кооперативам, крестьянским (фермерским) хозяйствам в части затрат на уплату процентов по кредитам, полу-ченным в российских кредитных организациях, и займам, полученным в сельскохозяйственных кредитных потре-бительских кооперативах в 2005-2011 годах на срок до 8 лет</t>
  </si>
  <si>
    <t>3.14.</t>
  </si>
  <si>
    <t>3.15.</t>
  </si>
  <si>
    <t>1102</t>
  </si>
  <si>
    <t>1101</t>
  </si>
  <si>
    <t xml:space="preserve">Субсидии на реализацию ведомственной целевой программы «Развитие детско-юношеского спорта в Краснодарском крае на 2011-2013 годы» </t>
  </si>
  <si>
    <t>4.3.</t>
  </si>
  <si>
    <t>Расходы за счёт иных межбюджетных трансфертов - всего,</t>
  </si>
  <si>
    <t xml:space="preserve">Расходы за счёт дотации на выравнивание бюджетной обеспеченности поселений - всего, </t>
  </si>
  <si>
    <t xml:space="preserve">Расходы за счёт субвенций бюджетам муниципальных образований - всего, </t>
  </si>
  <si>
    <t>Расходы за счёт субсидий бюджетам муниципальных образований (межбюджетных субсидий) - всего,</t>
  </si>
  <si>
    <t>в том числе за счёт средств:</t>
  </si>
  <si>
    <t>федерального бюджета</t>
  </si>
  <si>
    <t>краевого бюджета</t>
  </si>
  <si>
    <t xml:space="preserve">Субсидии на реализацию долгосрочной краевой целевой программы "Развитие образования в Краснодарском крае на 2011 - 2015 годы"                 </t>
  </si>
  <si>
    <t>3.16.</t>
  </si>
  <si>
    <t>0801</t>
  </si>
  <si>
    <t>Культура</t>
  </si>
  <si>
    <t>Физическая культура</t>
  </si>
  <si>
    <t>Коммунальное хозяйство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</si>
  <si>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</si>
  <si>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Массовый спорт</t>
  </si>
  <si>
    <t>0909</t>
  </si>
  <si>
    <t>Субсидии на реализацию ведомственной целевой программы "Совершенствование оказания медицинской помощи больным с острым нарушением мозгового кровообращения" на 2011 год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</si>
  <si>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</t>
  </si>
  <si>
    <t>Субсидии на дополнительную помощь местным бюджетам для решения социально значимых вопросов - всего,</t>
  </si>
  <si>
    <t xml:space="preserve">Субсидии на реализацию краевой целевой программы «Краснодару - столичный облик» на 2008-2011 годы - всего, 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</si>
  <si>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 - всего,</t>
  </si>
  <si>
    <t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 или переданных в приёмные семьи (в том числе кровных детей), а также организации подвоза детей к месту отдыха и обратно в рамках реализации краевой целевой программы "Дети Кубани" на 2009-2013 годы</t>
  </si>
  <si>
    <t>Субсидии на реализацию ведомственной целевой программы реализации государственной молодёжной политики в Краснодарском крае "Молодёжь Кубани" на 2011 - 2013 годы</t>
  </si>
  <si>
    <t>Субсидии на реализацию краевой целевой программы "Дети Кубани" на 2009 - 2013 годы</t>
  </si>
  <si>
    <t xml:space="preserve">Иные межбюджетные трансферты на награждение победителей краевого смотра-конкурса «На лучшую организацию физ-культурно-оздоровительной и спортивно-массовой работы в муниципальных образованиях Краснодарского края» </t>
  </si>
  <si>
    <t>3.17.</t>
  </si>
  <si>
    <t>Субсидии на реализацию мероприятий по укреплению материально-технической базы медицинских учреждений в рамках программы модернизации здравоохранения Краснодарского края на 2011-2012 годы</t>
  </si>
  <si>
    <t>Субсидии бюджетам городских округов на обеспечение мероприятий по переселению граждан из аварийного жилищного фонда</t>
  </si>
  <si>
    <t>За счёт средств, поступивших от государственной корпорации Фонд содействия реформированию жилищно-коммунального хозяйства</t>
  </si>
  <si>
    <t>За счёт средств краевого бюджета</t>
  </si>
  <si>
    <t>3.18.</t>
  </si>
  <si>
    <t>3.18.1.</t>
  </si>
  <si>
    <t>3.18.2.</t>
  </si>
  <si>
    <t>3.19.</t>
  </si>
  <si>
    <t>3.19.1.</t>
  </si>
  <si>
    <t>3.19.2.</t>
  </si>
  <si>
    <t>Субсидии бюджетам городских округов на обеспечение мероприятий по капитальному ремонту многоквартирных домов</t>
  </si>
  <si>
    <t>3.20.</t>
  </si>
  <si>
    <t>Субсидии на проведение мероприятий по подготовке к осенне-зимнему периоду</t>
  </si>
  <si>
    <t>4.4.</t>
  </si>
  <si>
    <t>Субвенции бюджетам городских округов  на приобретение жилья гражданами, уволенными с военной службы (службы),  и приравненными к ним лицами</t>
  </si>
  <si>
    <t>Другие общегосударственные вопросы</t>
  </si>
  <si>
    <t>2.19.1.</t>
  </si>
  <si>
    <t>2.19.2.</t>
  </si>
  <si>
    <t>3.19.3.</t>
  </si>
  <si>
    <t>Дополнительное финансовое обеспечение мероприятий по переселению граждан из аварийного жилищного фонда</t>
  </si>
  <si>
    <t>3.21.</t>
  </si>
  <si>
    <t xml:space="preserve">Субвенции на осуществление отдельных государственных полномочий по предоставлению мер социальной поддержки педагогическим работникам образовательных учреждений, проживающим и работающим в сельской местности, рабочих посёлках (посёлках городского типа) Краснодарского края, в виде компенсации расходов на оплату жилых помещений, отопления и освещения </t>
  </si>
  <si>
    <t>Субсидии на реализацию краевой целевой программы "Культура Кубани (2009-2011 годы) "</t>
  </si>
  <si>
    <t>4.5.</t>
  </si>
  <si>
    <t>Иные межбюджетные трансферты на реализацию комплексных мер по модернизации общего образования</t>
  </si>
  <si>
    <t>3.22.</t>
  </si>
  <si>
    <t>3.23.</t>
  </si>
  <si>
    <t>Другие вопросы в области здравоохранения</t>
  </si>
  <si>
    <t>4.6.</t>
  </si>
  <si>
    <t>»</t>
  </si>
  <si>
    <t>Всего расходов, передаваемых из краевого бюджета в                              2011 году</t>
  </si>
  <si>
    <t>3.24.</t>
  </si>
  <si>
    <t>Субсидии на реализацию мероприятий долгосрочной краевой целевой программы развития общественной инфраструктуры муниципального значения на 2009-2011 годы</t>
  </si>
  <si>
    <t>Субсидии на реализацию долгосрочной краевой целевой программы "Энергосбережение и повышение энергетической эффективности на территории Краснодарского края на период 2011-2020 годов"</t>
  </si>
  <si>
    <t>0408</t>
  </si>
  <si>
    <t>Транспорт</t>
  </si>
  <si>
    <t>Другие вопросы в области национальной экономики</t>
  </si>
  <si>
    <t>Иные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</si>
  <si>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3.25.</t>
  </si>
  <si>
    <t>0410</t>
  </si>
  <si>
    <t xml:space="preserve">Субсидии на реализацию ведомственной целевой программы "Создание системы комплексного обеспечения безопасности жизнедеятельности Краснодарского края на 2011-2013 годы" </t>
  </si>
  <si>
    <t>3.26.</t>
  </si>
  <si>
    <t xml:space="preserve">Субсидии на реализацию долгосрочной краевой целевой программы "Жилище на 2011-2015 годы" </t>
  </si>
  <si>
    <t xml:space="preserve">Субсидии на реализацию ведомственной краевой целевой программы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 </t>
  </si>
  <si>
    <t>4.7.</t>
  </si>
  <si>
    <t xml:space="preserve">Иные межбюджетные трансферты на реализацию долгосрочной краевой целевой программы "Развитие образования в Краснодарском крае" на 2011 - 2015 годы                  </t>
  </si>
  <si>
    <t xml:space="preserve">                                                                 ПРИЛОЖЕНИЕ № 10</t>
  </si>
  <si>
    <t xml:space="preserve">Иные межбюджетные трансферты на предоставление грантов за достижение наилучших значений показателей деятельности органов местного самоуправления - всего, </t>
  </si>
  <si>
    <r>
      <t xml:space="preserve">                                                                 от </t>
    </r>
    <r>
      <rPr>
        <u val="single"/>
        <sz val="16"/>
        <color indexed="8"/>
        <rFont val="Times New Roman Cyr"/>
        <family val="0"/>
      </rPr>
      <t xml:space="preserve">  29.12.2011  </t>
    </r>
    <r>
      <rPr>
        <sz val="16"/>
        <color indexed="8"/>
        <rFont val="Times New Roman Cyr"/>
        <family val="1"/>
      </rPr>
      <t xml:space="preserve"> № </t>
    </r>
    <r>
      <rPr>
        <u val="single"/>
        <sz val="16"/>
        <color indexed="8"/>
        <rFont val="Times New Roman Cyr"/>
        <family val="0"/>
      </rPr>
      <t xml:space="preserve">  23 п. 1 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</si>
</sst>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#,##0.0;\-#,##0.0;\-"/>
    <numFmt numFmtId="174" formatCode="#,##0.0;#,##0.0;\-"/>
  </numFmts>
  <fonts count="22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sz val="13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 Cyr"/>
      <family val="1"/>
    </font>
    <font>
      <sz val="16"/>
      <color indexed="8"/>
      <name val="Arial Cyr"/>
      <family val="0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 CYR"/>
      <family val="0"/>
    </font>
    <font>
      <b/>
      <sz val="13"/>
      <name val="Times New Roman"/>
      <family val="1"/>
    </font>
    <font>
      <u val="single"/>
      <sz val="16"/>
      <color indexed="8"/>
      <name val="Times New Roman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8" fontId="2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 wrapText="1"/>
    </xf>
    <xf numFmtId="168" fontId="10" fillId="0" borderId="1" xfId="0" applyNumberFormat="1" applyFont="1" applyFill="1" applyBorder="1" applyAlignment="1">
      <alignment horizontal="right" wrapText="1"/>
    </xf>
    <xf numFmtId="168" fontId="10" fillId="0" borderId="1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>
      <alignment horizontal="right"/>
    </xf>
    <xf numFmtId="168" fontId="10" fillId="0" borderId="3" xfId="0" applyNumberFormat="1" applyFont="1" applyFill="1" applyBorder="1" applyAlignment="1">
      <alignment horizontal="right" wrapText="1"/>
    </xf>
    <xf numFmtId="168" fontId="18" fillId="0" borderId="4" xfId="0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justify" wrapText="1"/>
    </xf>
    <xf numFmtId="0" fontId="19" fillId="0" borderId="1" xfId="0" applyFont="1" applyFill="1" applyBorder="1" applyAlignment="1">
      <alignment horizontal="justify" wrapText="1"/>
    </xf>
    <xf numFmtId="49" fontId="16" fillId="0" borderId="6" xfId="0" applyNumberFormat="1" applyFont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 wrapText="1"/>
    </xf>
    <xf numFmtId="168" fontId="20" fillId="0" borderId="1" xfId="0" applyNumberFormat="1" applyFont="1" applyFill="1" applyBorder="1" applyAlignment="1">
      <alignment horizontal="justify" vertical="top" wrapText="1"/>
    </xf>
    <xf numFmtId="168" fontId="10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left" wrapText="1"/>
    </xf>
    <xf numFmtId="0" fontId="16" fillId="0" borderId="7" xfId="0" applyFont="1" applyBorder="1" applyAlignment="1">
      <alignment horizontal="center" vertical="top"/>
    </xf>
    <xf numFmtId="49" fontId="18" fillId="0" borderId="2" xfId="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justify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8" xfId="0" applyNumberFormat="1" applyFont="1" applyFill="1" applyBorder="1" applyAlignment="1">
      <alignment horizontal="center" vertical="top" wrapText="1"/>
    </xf>
    <xf numFmtId="0" fontId="16" fillId="0" borderId="8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justify" wrapText="1"/>
    </xf>
    <xf numFmtId="168" fontId="18" fillId="0" borderId="9" xfId="0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center" vertical="top" wrapText="1"/>
    </xf>
    <xf numFmtId="173" fontId="16" fillId="0" borderId="1" xfId="0" applyNumberFormat="1" applyFont="1" applyFill="1" applyBorder="1" applyAlignment="1">
      <alignment horizontal="right"/>
    </xf>
    <xf numFmtId="173" fontId="16" fillId="0" borderId="3" xfId="0" applyNumberFormat="1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justify" wrapText="1"/>
    </xf>
    <xf numFmtId="168" fontId="18" fillId="0" borderId="1" xfId="0" applyNumberFormat="1" applyFont="1" applyFill="1" applyBorder="1" applyAlignment="1">
      <alignment horizontal="right"/>
    </xf>
    <xf numFmtId="168" fontId="18" fillId="0" borderId="3" xfId="0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horizontal="justify" wrapText="1"/>
    </xf>
    <xf numFmtId="168" fontId="16" fillId="0" borderId="1" xfId="0" applyNumberFormat="1" applyFont="1" applyFill="1" applyBorder="1" applyAlignment="1">
      <alignment horizontal="right"/>
    </xf>
    <xf numFmtId="168" fontId="16" fillId="0" borderId="3" xfId="0" applyNumberFormat="1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center" vertical="top"/>
    </xf>
    <xf numFmtId="173" fontId="18" fillId="0" borderId="1" xfId="0" applyNumberFormat="1" applyFont="1" applyFill="1" applyBorder="1" applyAlignment="1">
      <alignment horizontal="right"/>
    </xf>
    <xf numFmtId="173" fontId="18" fillId="0" borderId="3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justify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173" fontId="16" fillId="0" borderId="10" xfId="0" applyNumberFormat="1" applyFont="1" applyFill="1" applyBorder="1" applyAlignment="1">
      <alignment horizontal="right"/>
    </xf>
    <xf numFmtId="173" fontId="10" fillId="0" borderId="1" xfId="0" applyNumberFormat="1" applyFont="1" applyFill="1" applyBorder="1" applyAlignment="1">
      <alignment/>
    </xf>
    <xf numFmtId="173" fontId="10" fillId="0" borderId="3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justify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top"/>
    </xf>
    <xf numFmtId="168" fontId="16" fillId="0" borderId="0" xfId="0" applyNumberFormat="1" applyFont="1" applyFill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vertical="top"/>
    </xf>
    <xf numFmtId="0" fontId="16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"/>
  <sheetViews>
    <sheetView tabSelected="1" zoomScale="85" zoomScaleNormal="85" zoomScaleSheetLayoutView="85" workbookViewId="0" topLeftCell="A1">
      <selection activeCell="C5" sqref="C5"/>
    </sheetView>
  </sheetViews>
  <sheetFormatPr defaultColWidth="9.00390625" defaultRowHeight="12.75" outlineLevelRow="1" outlineLevelCol="1"/>
  <cols>
    <col min="1" max="1" width="7.25390625" style="1" customWidth="1"/>
    <col min="2" max="2" width="6.25390625" style="72" customWidth="1" outlineLevel="1"/>
    <col min="3" max="3" width="65.625" style="70" customWidth="1"/>
    <col min="4" max="5" width="13.75390625" style="71" customWidth="1" outlineLevel="1"/>
    <col min="6" max="6" width="3.25390625" style="0" customWidth="1"/>
  </cols>
  <sheetData>
    <row r="1" spans="1:5" s="8" customFormat="1" ht="20.25" outlineLevel="1">
      <c r="A1" s="7"/>
      <c r="B1" s="40"/>
      <c r="C1" s="41" t="s">
        <v>205</v>
      </c>
      <c r="D1" s="42"/>
      <c r="E1" s="42"/>
    </row>
    <row r="2" spans="1:5" s="8" customFormat="1" ht="20.25" outlineLevel="1">
      <c r="A2" s="7"/>
      <c r="B2" s="40"/>
      <c r="C2" s="41" t="s">
        <v>49</v>
      </c>
      <c r="D2" s="42"/>
      <c r="E2" s="42"/>
    </row>
    <row r="3" spans="1:5" s="8" customFormat="1" ht="20.25" outlineLevel="1">
      <c r="A3" s="7"/>
      <c r="B3" s="40"/>
      <c r="C3" s="41" t="s">
        <v>50</v>
      </c>
      <c r="D3" s="42"/>
      <c r="E3" s="42"/>
    </row>
    <row r="4" spans="1:5" s="8" customFormat="1" ht="20.25" outlineLevel="1">
      <c r="A4" s="7"/>
      <c r="B4" s="40"/>
      <c r="C4" s="43" t="s">
        <v>207</v>
      </c>
      <c r="D4" s="42"/>
      <c r="E4" s="42"/>
    </row>
    <row r="5" spans="1:5" s="8" customFormat="1" ht="20.25" outlineLevel="1">
      <c r="A5" s="7"/>
      <c r="B5" s="40"/>
      <c r="C5" s="44"/>
      <c r="D5" s="45"/>
      <c r="E5" s="45"/>
    </row>
    <row r="6" spans="1:5" s="8" customFormat="1" ht="20.25" outlineLevel="1">
      <c r="A6" s="7"/>
      <c r="B6" s="40"/>
      <c r="C6" s="41" t="s">
        <v>59</v>
      </c>
      <c r="D6" s="42"/>
      <c r="E6" s="42"/>
    </row>
    <row r="7" spans="1:5" s="8" customFormat="1" ht="20.25" outlineLevel="1">
      <c r="A7" s="7"/>
      <c r="B7" s="40"/>
      <c r="C7" s="41" t="s">
        <v>49</v>
      </c>
      <c r="D7" s="42"/>
      <c r="E7" s="42"/>
    </row>
    <row r="8" spans="1:5" s="8" customFormat="1" ht="20.25" outlineLevel="1">
      <c r="A8" s="7"/>
      <c r="B8" s="40"/>
      <c r="C8" s="41" t="s">
        <v>51</v>
      </c>
      <c r="D8" s="42"/>
      <c r="E8" s="42"/>
    </row>
    <row r="9" spans="1:5" s="8" customFormat="1" ht="20.25" outlineLevel="1">
      <c r="A9" s="7"/>
      <c r="B9" s="40"/>
      <c r="C9" s="43" t="s">
        <v>52</v>
      </c>
      <c r="D9" s="42"/>
      <c r="E9" s="42"/>
    </row>
    <row r="10" spans="1:5" s="8" customFormat="1" ht="20.25" outlineLevel="1">
      <c r="A10" s="7"/>
      <c r="B10" s="40"/>
      <c r="C10" s="46"/>
      <c r="D10" s="47"/>
      <c r="E10" s="47"/>
    </row>
    <row r="11" spans="1:5" s="8" customFormat="1" ht="20.25" outlineLevel="1">
      <c r="A11" s="7"/>
      <c r="B11" s="40"/>
      <c r="C11" s="46"/>
      <c r="D11" s="47"/>
      <c r="E11" s="47"/>
    </row>
    <row r="12" spans="1:5" s="8" customFormat="1" ht="20.25" outlineLevel="1">
      <c r="A12" s="7"/>
      <c r="B12" s="40"/>
      <c r="C12" s="46"/>
      <c r="D12" s="47"/>
      <c r="E12" s="47"/>
    </row>
    <row r="13" spans="1:5" s="8" customFormat="1" ht="20.25">
      <c r="A13" s="83" t="s">
        <v>6</v>
      </c>
      <c r="B13" s="84"/>
      <c r="C13" s="84"/>
      <c r="D13" s="84"/>
      <c r="E13" s="84"/>
    </row>
    <row r="14" spans="1:5" s="8" customFormat="1" ht="61.5" customHeight="1" outlineLevel="1">
      <c r="A14" s="90" t="s">
        <v>30</v>
      </c>
      <c r="B14" s="91"/>
      <c r="C14" s="91"/>
      <c r="D14" s="84"/>
      <c r="E14" s="84"/>
    </row>
    <row r="15" spans="1:5" s="8" customFormat="1" ht="20.25" outlineLevel="1">
      <c r="A15" s="11"/>
      <c r="B15" s="48"/>
      <c r="C15" s="48"/>
      <c r="D15" s="49"/>
      <c r="E15" s="49"/>
    </row>
    <row r="16" spans="1:5" ht="18.75" outlineLevel="1">
      <c r="A16" s="5"/>
      <c r="B16" s="50"/>
      <c r="C16" s="50"/>
      <c r="D16" s="50"/>
      <c r="E16" s="50"/>
    </row>
    <row r="17" spans="1:5" ht="16.5">
      <c r="A17" s="88" t="s">
        <v>25</v>
      </c>
      <c r="B17" s="85" t="s">
        <v>24</v>
      </c>
      <c r="C17" s="85" t="s">
        <v>5</v>
      </c>
      <c r="D17" s="92" t="s">
        <v>26</v>
      </c>
      <c r="E17" s="93"/>
    </row>
    <row r="18" spans="1:5" ht="99">
      <c r="A18" s="89"/>
      <c r="B18" s="87"/>
      <c r="C18" s="86"/>
      <c r="D18" s="51" t="s">
        <v>48</v>
      </c>
      <c r="E18" s="52" t="s">
        <v>54</v>
      </c>
    </row>
    <row r="19" spans="1:5" ht="33">
      <c r="A19" s="17" t="s">
        <v>57</v>
      </c>
      <c r="B19" s="53"/>
      <c r="C19" s="54" t="s">
        <v>134</v>
      </c>
      <c r="D19" s="55">
        <f>D21+D22</f>
        <v>50776.8</v>
      </c>
      <c r="E19" s="73">
        <f>E21+E22</f>
        <v>0</v>
      </c>
    </row>
    <row r="20" spans="1:5" ht="17.25" customHeight="1">
      <c r="A20" s="18"/>
      <c r="B20" s="56"/>
      <c r="C20" s="22" t="s">
        <v>0</v>
      </c>
      <c r="D20" s="57"/>
      <c r="E20" s="58"/>
    </row>
    <row r="21" spans="1:5" ht="17.25" customHeight="1">
      <c r="A21" s="18"/>
      <c r="B21" s="56" t="s">
        <v>18</v>
      </c>
      <c r="C21" s="22" t="s">
        <v>19</v>
      </c>
      <c r="D21" s="57">
        <v>32417.2</v>
      </c>
      <c r="E21" s="58">
        <v>0</v>
      </c>
    </row>
    <row r="22" spans="1:5" ht="33">
      <c r="A22" s="18"/>
      <c r="B22" s="56" t="s">
        <v>31</v>
      </c>
      <c r="C22" s="22" t="s">
        <v>37</v>
      </c>
      <c r="D22" s="57">
        <v>18359.6</v>
      </c>
      <c r="E22" s="58">
        <v>0</v>
      </c>
    </row>
    <row r="23" spans="1:5" ht="33">
      <c r="A23" s="19" t="s">
        <v>58</v>
      </c>
      <c r="B23" s="59"/>
      <c r="C23" s="60" t="s">
        <v>135</v>
      </c>
      <c r="D23" s="61">
        <f>D25+D26+D27+D28+D29+D34+D35+D36+D37+D38+D39+D40+D41+D45+D46+D50+D51+D52+D53+D56+D57+D58+D59+D60+D61+D62+D63</f>
        <v>2026160.9</v>
      </c>
      <c r="E23" s="62">
        <f>E25+E26+E27+E28+E29+E34+E35+E36+E37+E38+E39+E40+E41+E45+E46+E50+E51+E52+E53+E56+E57+E58+E59+E60+E61+E62+E63</f>
        <v>418.40000000000003</v>
      </c>
    </row>
    <row r="24" spans="1:5" ht="16.5">
      <c r="A24" s="18"/>
      <c r="B24" s="56"/>
      <c r="C24" s="22" t="s">
        <v>0</v>
      </c>
      <c r="D24" s="57"/>
      <c r="E24" s="58"/>
    </row>
    <row r="25" spans="1:5" ht="48" customHeight="1">
      <c r="A25" s="18" t="s">
        <v>75</v>
      </c>
      <c r="B25" s="21" t="s">
        <v>7</v>
      </c>
      <c r="C25" s="22" t="s">
        <v>3</v>
      </c>
      <c r="D25" s="57">
        <v>8397</v>
      </c>
      <c r="E25" s="58">
        <v>0</v>
      </c>
    </row>
    <row r="26" spans="1:5" ht="49.5">
      <c r="A26" s="18" t="s">
        <v>116</v>
      </c>
      <c r="B26" s="21" t="s">
        <v>7</v>
      </c>
      <c r="C26" s="22" t="s">
        <v>124</v>
      </c>
      <c r="D26" s="57">
        <v>139</v>
      </c>
      <c r="E26" s="58">
        <v>0</v>
      </c>
    </row>
    <row r="27" spans="1:5" ht="49.5">
      <c r="A27" s="18" t="s">
        <v>118</v>
      </c>
      <c r="B27" s="21" t="s">
        <v>33</v>
      </c>
      <c r="C27" s="22" t="s">
        <v>4</v>
      </c>
      <c r="D27" s="57">
        <v>29973</v>
      </c>
      <c r="E27" s="58">
        <v>0</v>
      </c>
    </row>
    <row r="28" spans="1:5" ht="49.5">
      <c r="A28" s="18" t="s">
        <v>117</v>
      </c>
      <c r="B28" s="21" t="s">
        <v>7</v>
      </c>
      <c r="C28" s="22" t="s">
        <v>27</v>
      </c>
      <c r="D28" s="57">
        <v>4504</v>
      </c>
      <c r="E28" s="58">
        <v>0</v>
      </c>
    </row>
    <row r="29" spans="1:5" s="2" customFormat="1" ht="117" customHeight="1">
      <c r="A29" s="18" t="s">
        <v>76</v>
      </c>
      <c r="B29" s="21"/>
      <c r="C29" s="63" t="s">
        <v>35</v>
      </c>
      <c r="D29" s="64">
        <f>D31+D32+D33</f>
        <v>1517104</v>
      </c>
      <c r="E29" s="58">
        <f>E31+E32+E33</f>
        <v>0</v>
      </c>
    </row>
    <row r="30" spans="1:5" s="2" customFormat="1" ht="16.5">
      <c r="A30" s="18"/>
      <c r="B30" s="21"/>
      <c r="C30" s="22" t="s">
        <v>0</v>
      </c>
      <c r="D30" s="57"/>
      <c r="E30" s="58"/>
    </row>
    <row r="31" spans="1:5" s="3" customFormat="1" ht="16.5">
      <c r="A31" s="20"/>
      <c r="B31" s="21" t="s">
        <v>8</v>
      </c>
      <c r="C31" s="22" t="s">
        <v>10</v>
      </c>
      <c r="D31" s="57">
        <v>1498773.6</v>
      </c>
      <c r="E31" s="58">
        <v>0</v>
      </c>
    </row>
    <row r="32" spans="1:5" s="3" customFormat="1" ht="33">
      <c r="A32" s="20"/>
      <c r="B32" s="21" t="s">
        <v>12</v>
      </c>
      <c r="C32" s="22" t="s">
        <v>13</v>
      </c>
      <c r="D32" s="57">
        <v>299.2</v>
      </c>
      <c r="E32" s="58">
        <v>0</v>
      </c>
    </row>
    <row r="33" spans="1:5" s="3" customFormat="1" ht="16.5">
      <c r="A33" s="20"/>
      <c r="B33" s="21" t="s">
        <v>9</v>
      </c>
      <c r="C33" s="22" t="s">
        <v>11</v>
      </c>
      <c r="D33" s="57">
        <v>18031.2</v>
      </c>
      <c r="E33" s="58">
        <v>0</v>
      </c>
    </row>
    <row r="34" spans="1:5" ht="115.5">
      <c r="A34" s="18" t="s">
        <v>77</v>
      </c>
      <c r="B34" s="21" t="s">
        <v>14</v>
      </c>
      <c r="C34" s="22" t="s">
        <v>125</v>
      </c>
      <c r="D34" s="57">
        <v>5141.5</v>
      </c>
      <c r="E34" s="58">
        <v>0</v>
      </c>
    </row>
    <row r="35" spans="1:5" ht="133.5" customHeight="1">
      <c r="A35" s="18" t="s">
        <v>78</v>
      </c>
      <c r="B35" s="21" t="s">
        <v>15</v>
      </c>
      <c r="C35" s="22" t="s">
        <v>119</v>
      </c>
      <c r="D35" s="57">
        <v>1923.5</v>
      </c>
      <c r="E35" s="58">
        <v>0</v>
      </c>
    </row>
    <row r="36" spans="1:5" s="2" customFormat="1" ht="99.75" customHeight="1">
      <c r="A36" s="18" t="s">
        <v>79</v>
      </c>
      <c r="B36" s="21" t="s">
        <v>15</v>
      </c>
      <c r="C36" s="63" t="s">
        <v>120</v>
      </c>
      <c r="D36" s="57">
        <v>57882.7</v>
      </c>
      <c r="E36" s="58">
        <v>55.1</v>
      </c>
    </row>
    <row r="37" spans="1:5" ht="66">
      <c r="A37" s="18" t="s">
        <v>80</v>
      </c>
      <c r="B37" s="21" t="s">
        <v>14</v>
      </c>
      <c r="C37" s="22" t="s">
        <v>146</v>
      </c>
      <c r="D37" s="57">
        <v>3118.5</v>
      </c>
      <c r="E37" s="58">
        <v>0</v>
      </c>
    </row>
    <row r="38" spans="1:5" ht="67.5" customHeight="1">
      <c r="A38" s="18" t="s">
        <v>81</v>
      </c>
      <c r="B38" s="21" t="s">
        <v>16</v>
      </c>
      <c r="C38" s="22" t="s">
        <v>1</v>
      </c>
      <c r="D38" s="57">
        <v>62313.3</v>
      </c>
      <c r="E38" s="58">
        <v>363.3</v>
      </c>
    </row>
    <row r="39" spans="1:5" ht="134.25" customHeight="1">
      <c r="A39" s="18" t="s">
        <v>82</v>
      </c>
      <c r="B39" s="21" t="s">
        <v>14</v>
      </c>
      <c r="C39" s="22" t="s">
        <v>2</v>
      </c>
      <c r="D39" s="57">
        <v>13095</v>
      </c>
      <c r="E39" s="58">
        <v>0</v>
      </c>
    </row>
    <row r="40" spans="1:5" ht="49.5">
      <c r="A40" s="18" t="s">
        <v>83</v>
      </c>
      <c r="B40" s="21" t="s">
        <v>8</v>
      </c>
      <c r="C40" s="22" t="s">
        <v>36</v>
      </c>
      <c r="D40" s="57">
        <v>47349.1</v>
      </c>
      <c r="E40" s="58">
        <v>0</v>
      </c>
    </row>
    <row r="41" spans="1:5" ht="99">
      <c r="A41" s="18" t="s">
        <v>84</v>
      </c>
      <c r="B41" s="21" t="s">
        <v>15</v>
      </c>
      <c r="C41" s="22" t="s">
        <v>153</v>
      </c>
      <c r="D41" s="64">
        <f>D43+D44</f>
        <v>83029.2</v>
      </c>
      <c r="E41" s="58">
        <f>E43+E44</f>
        <v>0</v>
      </c>
    </row>
    <row r="42" spans="1:5" ht="16.5">
      <c r="A42" s="18"/>
      <c r="B42" s="21"/>
      <c r="C42" s="22" t="s">
        <v>137</v>
      </c>
      <c r="D42" s="57"/>
      <c r="E42" s="58"/>
    </row>
    <row r="43" spans="1:5" ht="16.5">
      <c r="A43" s="18"/>
      <c r="B43" s="21"/>
      <c r="C43" s="22" t="s">
        <v>138</v>
      </c>
      <c r="D43" s="57">
        <v>10926.9</v>
      </c>
      <c r="E43" s="58">
        <v>0</v>
      </c>
    </row>
    <row r="44" spans="1:5" ht="16.5">
      <c r="A44" s="18"/>
      <c r="B44" s="21"/>
      <c r="C44" s="22" t="s">
        <v>139</v>
      </c>
      <c r="D44" s="57">
        <v>72102.3</v>
      </c>
      <c r="E44" s="58">
        <v>0</v>
      </c>
    </row>
    <row r="45" spans="1:5" ht="82.5">
      <c r="A45" s="18" t="s">
        <v>85</v>
      </c>
      <c r="B45" s="21" t="s">
        <v>15</v>
      </c>
      <c r="C45" s="22" t="s">
        <v>28</v>
      </c>
      <c r="D45" s="57">
        <v>21073.4</v>
      </c>
      <c r="E45" s="58">
        <v>0</v>
      </c>
    </row>
    <row r="46" spans="1:5" ht="82.5">
      <c r="A46" s="18" t="s">
        <v>86</v>
      </c>
      <c r="B46" s="21"/>
      <c r="C46" s="22" t="s">
        <v>34</v>
      </c>
      <c r="D46" s="64">
        <f>D48+D49</f>
        <v>52789.1</v>
      </c>
      <c r="E46" s="58">
        <f>E48+E49</f>
        <v>0</v>
      </c>
    </row>
    <row r="47" spans="1:5" s="4" customFormat="1" ht="16.5">
      <c r="A47" s="20"/>
      <c r="B47" s="21"/>
      <c r="C47" s="22" t="s">
        <v>0</v>
      </c>
      <c r="D47" s="57"/>
      <c r="E47" s="58"/>
    </row>
    <row r="48" spans="1:5" s="4" customFormat="1" ht="16.5">
      <c r="A48" s="20"/>
      <c r="B48" s="21" t="s">
        <v>16</v>
      </c>
      <c r="C48" s="22" t="s">
        <v>23</v>
      </c>
      <c r="D48" s="57">
        <v>252.4</v>
      </c>
      <c r="E48" s="58">
        <v>0</v>
      </c>
    </row>
    <row r="49" spans="1:5" s="4" customFormat="1" ht="16.5">
      <c r="A49" s="20"/>
      <c r="B49" s="21" t="s">
        <v>17</v>
      </c>
      <c r="C49" s="22" t="s">
        <v>22</v>
      </c>
      <c r="D49" s="57">
        <v>52536.7</v>
      </c>
      <c r="E49" s="58">
        <v>0</v>
      </c>
    </row>
    <row r="50" spans="1:5" ht="168.75" customHeight="1">
      <c r="A50" s="18" t="s">
        <v>87</v>
      </c>
      <c r="B50" s="21" t="s">
        <v>16</v>
      </c>
      <c r="C50" s="22" t="s">
        <v>150</v>
      </c>
      <c r="D50" s="57">
        <v>1517.7</v>
      </c>
      <c r="E50" s="58">
        <v>0</v>
      </c>
    </row>
    <row r="51" spans="1:5" ht="135" customHeight="1">
      <c r="A51" s="18" t="s">
        <v>88</v>
      </c>
      <c r="B51" s="21" t="s">
        <v>20</v>
      </c>
      <c r="C51" s="63" t="s">
        <v>154</v>
      </c>
      <c r="D51" s="57">
        <v>1931.9</v>
      </c>
      <c r="E51" s="58">
        <v>0</v>
      </c>
    </row>
    <row r="52" spans="1:5" ht="149.25" customHeight="1">
      <c r="A52" s="18" t="s">
        <v>89</v>
      </c>
      <c r="B52" s="21" t="s">
        <v>32</v>
      </c>
      <c r="C52" s="22" t="s">
        <v>122</v>
      </c>
      <c r="D52" s="57">
        <v>30145.5</v>
      </c>
      <c r="E52" s="58">
        <v>0</v>
      </c>
    </row>
    <row r="53" spans="1:5" ht="82.5">
      <c r="A53" s="18" t="s">
        <v>90</v>
      </c>
      <c r="B53" s="21" t="s">
        <v>21</v>
      </c>
      <c r="C53" s="23" t="s">
        <v>73</v>
      </c>
      <c r="D53" s="64">
        <f>D54+D55</f>
        <v>159</v>
      </c>
      <c r="E53" s="58">
        <f>E54+E55</f>
        <v>0</v>
      </c>
    </row>
    <row r="54" spans="1:5" ht="33">
      <c r="A54" s="24" t="s">
        <v>175</v>
      </c>
      <c r="B54" s="21" t="s">
        <v>21</v>
      </c>
      <c r="C54" s="23" t="s">
        <v>74</v>
      </c>
      <c r="D54" s="57">
        <v>8</v>
      </c>
      <c r="E54" s="58">
        <v>0</v>
      </c>
    </row>
    <row r="55" spans="1:5" ht="118.5" customHeight="1">
      <c r="A55" s="24" t="s">
        <v>176</v>
      </c>
      <c r="B55" s="21" t="s">
        <v>21</v>
      </c>
      <c r="C55" s="28" t="s">
        <v>126</v>
      </c>
      <c r="D55" s="57">
        <v>151</v>
      </c>
      <c r="E55" s="58">
        <v>0</v>
      </c>
    </row>
    <row r="56" spans="1:5" ht="66">
      <c r="A56" s="18" t="s">
        <v>91</v>
      </c>
      <c r="B56" s="21" t="s">
        <v>14</v>
      </c>
      <c r="C56" s="23" t="s">
        <v>121</v>
      </c>
      <c r="D56" s="57">
        <v>5904</v>
      </c>
      <c r="E56" s="58">
        <v>0</v>
      </c>
    </row>
    <row r="57" spans="1:5" ht="33">
      <c r="A57" s="18" t="s">
        <v>92</v>
      </c>
      <c r="B57" s="21" t="s">
        <v>21</v>
      </c>
      <c r="C57" s="23" t="s">
        <v>29</v>
      </c>
      <c r="D57" s="57">
        <v>433</v>
      </c>
      <c r="E57" s="58">
        <v>0</v>
      </c>
    </row>
    <row r="58" spans="1:5" ht="66">
      <c r="A58" s="18" t="s">
        <v>93</v>
      </c>
      <c r="B58" s="21" t="s">
        <v>21</v>
      </c>
      <c r="C58" s="23" t="s">
        <v>38</v>
      </c>
      <c r="D58" s="57">
        <v>1500</v>
      </c>
      <c r="E58" s="58">
        <v>0</v>
      </c>
    </row>
    <row r="59" spans="1:5" ht="49.5">
      <c r="A59" s="18" t="s">
        <v>94</v>
      </c>
      <c r="B59" s="21" t="s">
        <v>33</v>
      </c>
      <c r="C59" s="23" t="s">
        <v>123</v>
      </c>
      <c r="D59" s="57">
        <v>433</v>
      </c>
      <c r="E59" s="58">
        <v>0</v>
      </c>
    </row>
    <row r="60" spans="1:5" ht="49.5">
      <c r="A60" s="18" t="s">
        <v>95</v>
      </c>
      <c r="B60" s="21" t="s">
        <v>7</v>
      </c>
      <c r="C60" s="23" t="s">
        <v>39</v>
      </c>
      <c r="D60" s="57">
        <v>432.8</v>
      </c>
      <c r="E60" s="58">
        <v>0</v>
      </c>
    </row>
    <row r="61" spans="1:5" ht="49.5">
      <c r="A61" s="18" t="s">
        <v>96</v>
      </c>
      <c r="B61" s="21" t="s">
        <v>33</v>
      </c>
      <c r="C61" s="23" t="s">
        <v>40</v>
      </c>
      <c r="D61" s="57">
        <v>8435.3</v>
      </c>
      <c r="E61" s="58">
        <v>0</v>
      </c>
    </row>
    <row r="62" spans="1:5" ht="117" customHeight="1">
      <c r="A62" s="18" t="s">
        <v>97</v>
      </c>
      <c r="B62" s="21" t="s">
        <v>14</v>
      </c>
      <c r="C62" s="28" t="s">
        <v>180</v>
      </c>
      <c r="D62" s="57">
        <v>3116.4</v>
      </c>
      <c r="E62" s="58">
        <v>0</v>
      </c>
    </row>
    <row r="63" spans="1:5" ht="49.5">
      <c r="A63" s="18" t="s">
        <v>98</v>
      </c>
      <c r="B63" s="21" t="s">
        <v>14</v>
      </c>
      <c r="C63" s="25" t="s">
        <v>173</v>
      </c>
      <c r="D63" s="57">
        <v>64320</v>
      </c>
      <c r="E63" s="58">
        <v>0</v>
      </c>
    </row>
    <row r="64" spans="1:5" ht="33">
      <c r="A64" s="19" t="s">
        <v>99</v>
      </c>
      <c r="B64" s="66"/>
      <c r="C64" s="26" t="s">
        <v>136</v>
      </c>
      <c r="D64" s="67">
        <f>D66+D67+D71+D75+D76+D80+D81+D82+D83+D84+D85+D89+D105+D106+D107+D119+D120+D121+D124+D128+D129+D130+D131+D132+D136+D137</f>
        <v>4713516.199999999</v>
      </c>
      <c r="E64" s="68">
        <f>E66+E67+E71+E75+E76+E80+E81+E82+E83+E84+E85+E89+E105+E106+E107+E119+E120+E121+E124+E128+E129+E130+E131+E132+E136+E137</f>
        <v>6346.700000000001</v>
      </c>
    </row>
    <row r="65" spans="1:5" ht="16.5">
      <c r="A65" s="18"/>
      <c r="B65" s="21"/>
      <c r="C65" s="27" t="s">
        <v>0</v>
      </c>
      <c r="D65" s="57"/>
      <c r="E65" s="58"/>
    </row>
    <row r="66" spans="1:5" ht="33">
      <c r="A66" s="18" t="s">
        <v>100</v>
      </c>
      <c r="B66" s="21" t="s">
        <v>43</v>
      </c>
      <c r="C66" s="28" t="s">
        <v>41</v>
      </c>
      <c r="D66" s="57">
        <v>44300</v>
      </c>
      <c r="E66" s="58">
        <v>0</v>
      </c>
    </row>
    <row r="67" spans="1:5" ht="49.5">
      <c r="A67" s="18" t="s">
        <v>101</v>
      </c>
      <c r="B67" s="21" t="s">
        <v>9</v>
      </c>
      <c r="C67" s="28" t="s">
        <v>140</v>
      </c>
      <c r="D67" s="12">
        <f>D69+D70</f>
        <v>202498.90000000002</v>
      </c>
      <c r="E67" s="15">
        <f>E69+E70</f>
        <v>269.1</v>
      </c>
    </row>
    <row r="68" spans="1:5" ht="16.5">
      <c r="A68" s="18"/>
      <c r="B68" s="21"/>
      <c r="C68" s="22" t="s">
        <v>137</v>
      </c>
      <c r="D68" s="57"/>
      <c r="E68" s="58"/>
    </row>
    <row r="69" spans="1:5" ht="16.5">
      <c r="A69" s="18"/>
      <c r="B69" s="21"/>
      <c r="C69" s="22" t="s">
        <v>138</v>
      </c>
      <c r="D69" s="57">
        <v>49612.7</v>
      </c>
      <c r="E69" s="58">
        <v>0</v>
      </c>
    </row>
    <row r="70" spans="1:5" ht="16.5">
      <c r="A70" s="18"/>
      <c r="B70" s="21"/>
      <c r="C70" s="22" t="s">
        <v>139</v>
      </c>
      <c r="D70" s="57">
        <v>152886.2</v>
      </c>
      <c r="E70" s="58">
        <v>269.1</v>
      </c>
    </row>
    <row r="71" spans="1:5" ht="66">
      <c r="A71" s="18" t="s">
        <v>102</v>
      </c>
      <c r="B71" s="21"/>
      <c r="C71" s="28" t="s">
        <v>42</v>
      </c>
      <c r="D71" s="13">
        <f>D73+D74</f>
        <v>24911.199999999997</v>
      </c>
      <c r="E71" s="58">
        <f>E73+E74</f>
        <v>0</v>
      </c>
    </row>
    <row r="72" spans="1:5" ht="16.5">
      <c r="A72" s="18"/>
      <c r="B72" s="21"/>
      <c r="C72" s="28" t="s">
        <v>0</v>
      </c>
      <c r="D72" s="57"/>
      <c r="E72" s="58"/>
    </row>
    <row r="73" spans="1:5" ht="16.5">
      <c r="A73" s="18"/>
      <c r="B73" s="21" t="s">
        <v>9</v>
      </c>
      <c r="C73" s="28" t="s">
        <v>11</v>
      </c>
      <c r="D73" s="57">
        <v>17715.6</v>
      </c>
      <c r="E73" s="58">
        <v>0</v>
      </c>
    </row>
    <row r="74" spans="1:5" ht="16.5">
      <c r="A74" s="18"/>
      <c r="B74" s="21" t="s">
        <v>129</v>
      </c>
      <c r="C74" s="28" t="s">
        <v>147</v>
      </c>
      <c r="D74" s="57">
        <v>7195.6</v>
      </c>
      <c r="E74" s="58">
        <v>0</v>
      </c>
    </row>
    <row r="75" spans="1:5" ht="51.75" customHeight="1">
      <c r="A75" s="18" t="s">
        <v>103</v>
      </c>
      <c r="B75" s="21" t="s">
        <v>20</v>
      </c>
      <c r="C75" s="28" t="s">
        <v>155</v>
      </c>
      <c r="D75" s="57">
        <v>1014.8</v>
      </c>
      <c r="E75" s="58">
        <v>0</v>
      </c>
    </row>
    <row r="76" spans="1:5" ht="50.25" customHeight="1">
      <c r="A76" s="18" t="s">
        <v>104</v>
      </c>
      <c r="B76" s="56" t="s">
        <v>44</v>
      </c>
      <c r="C76" s="28" t="s">
        <v>53</v>
      </c>
      <c r="D76" s="13">
        <f>D78+D79</f>
        <v>18536.3</v>
      </c>
      <c r="E76" s="58">
        <f>E78+E79</f>
        <v>0</v>
      </c>
    </row>
    <row r="77" spans="1:5" ht="16.5">
      <c r="A77" s="18"/>
      <c r="B77" s="56"/>
      <c r="C77" s="22" t="s">
        <v>137</v>
      </c>
      <c r="D77" s="57"/>
      <c r="E77" s="58"/>
    </row>
    <row r="78" spans="1:5" ht="16.5">
      <c r="A78" s="18"/>
      <c r="B78" s="56"/>
      <c r="C78" s="22" t="s">
        <v>138</v>
      </c>
      <c r="D78" s="57">
        <v>536.3</v>
      </c>
      <c r="E78" s="58">
        <v>0</v>
      </c>
    </row>
    <row r="79" spans="1:5" ht="16.5">
      <c r="A79" s="18"/>
      <c r="B79" s="56"/>
      <c r="C79" s="22" t="s">
        <v>139</v>
      </c>
      <c r="D79" s="57">
        <v>18000</v>
      </c>
      <c r="E79" s="58">
        <v>0</v>
      </c>
    </row>
    <row r="80" spans="1:6" ht="66">
      <c r="A80" s="18" t="s">
        <v>105</v>
      </c>
      <c r="B80" s="29" t="s">
        <v>55</v>
      </c>
      <c r="C80" s="25" t="s">
        <v>56</v>
      </c>
      <c r="D80" s="57">
        <v>3648.5</v>
      </c>
      <c r="E80" s="58">
        <v>48.5</v>
      </c>
      <c r="F80" s="9"/>
    </row>
    <row r="81" spans="1:6" ht="66">
      <c r="A81" s="18" t="s">
        <v>106</v>
      </c>
      <c r="B81" s="29" t="s">
        <v>18</v>
      </c>
      <c r="C81" s="69" t="s">
        <v>60</v>
      </c>
      <c r="D81" s="57">
        <v>22500</v>
      </c>
      <c r="E81" s="58">
        <v>0</v>
      </c>
      <c r="F81" s="9"/>
    </row>
    <row r="82" spans="1:6" ht="49.5">
      <c r="A82" s="18" t="s">
        <v>107</v>
      </c>
      <c r="B82" s="29" t="s">
        <v>43</v>
      </c>
      <c r="C82" s="69" t="s">
        <v>61</v>
      </c>
      <c r="D82" s="57">
        <v>8800</v>
      </c>
      <c r="E82" s="58">
        <v>0</v>
      </c>
      <c r="F82" s="9"/>
    </row>
    <row r="83" spans="1:6" ht="49.5">
      <c r="A83" s="18" t="s">
        <v>108</v>
      </c>
      <c r="B83" s="29" t="s">
        <v>45</v>
      </c>
      <c r="C83" s="69" t="s">
        <v>62</v>
      </c>
      <c r="D83" s="57">
        <v>2000</v>
      </c>
      <c r="E83" s="58">
        <v>0</v>
      </c>
      <c r="F83" s="9"/>
    </row>
    <row r="84" spans="1:6" ht="82.5">
      <c r="A84" s="18" t="s">
        <v>109</v>
      </c>
      <c r="B84" s="29" t="s">
        <v>45</v>
      </c>
      <c r="C84" s="25" t="s">
        <v>63</v>
      </c>
      <c r="D84" s="57">
        <v>183790</v>
      </c>
      <c r="E84" s="58">
        <v>0</v>
      </c>
      <c r="F84" s="9"/>
    </row>
    <row r="85" spans="1:6" ht="100.5" customHeight="1">
      <c r="A85" s="18" t="s">
        <v>110</v>
      </c>
      <c r="B85" s="29"/>
      <c r="C85" s="30" t="s">
        <v>64</v>
      </c>
      <c r="D85" s="64">
        <f>D87+D88</f>
        <v>367587</v>
      </c>
      <c r="E85" s="58">
        <f>E87+E88</f>
        <v>0</v>
      </c>
      <c r="F85" s="9"/>
    </row>
    <row r="86" spans="1:6" ht="16.5">
      <c r="A86" s="18"/>
      <c r="B86" s="29"/>
      <c r="C86" s="30" t="s">
        <v>0</v>
      </c>
      <c r="D86" s="57"/>
      <c r="E86" s="58"/>
      <c r="F86" s="9"/>
    </row>
    <row r="87" spans="1:6" ht="16.5" customHeight="1">
      <c r="A87" s="18"/>
      <c r="B87" s="32" t="s">
        <v>32</v>
      </c>
      <c r="C87" s="31" t="s">
        <v>68</v>
      </c>
      <c r="D87" s="57">
        <v>121303.7</v>
      </c>
      <c r="E87" s="58">
        <v>0</v>
      </c>
      <c r="F87" s="9"/>
    </row>
    <row r="88" spans="1:6" ht="17.25" customHeight="1">
      <c r="A88" s="18"/>
      <c r="B88" s="29" t="s">
        <v>45</v>
      </c>
      <c r="C88" s="31" t="s">
        <v>69</v>
      </c>
      <c r="D88" s="57">
        <v>246283.3</v>
      </c>
      <c r="E88" s="58">
        <v>0</v>
      </c>
      <c r="F88" s="9"/>
    </row>
    <row r="89" spans="1:5" ht="32.25" customHeight="1" collapsed="1">
      <c r="A89" s="18" t="s">
        <v>111</v>
      </c>
      <c r="B89" s="29"/>
      <c r="C89" s="30" t="s">
        <v>151</v>
      </c>
      <c r="D89" s="64">
        <f>SUM(D91:D104)</f>
        <v>61029.1</v>
      </c>
      <c r="E89" s="65">
        <f>SUM(E91:E104)</f>
        <v>6029.1</v>
      </c>
    </row>
    <row r="90" spans="1:5" ht="16.5">
      <c r="A90" s="18"/>
      <c r="B90" s="29"/>
      <c r="C90" s="30" t="s">
        <v>0</v>
      </c>
      <c r="D90" s="57"/>
      <c r="E90" s="58"/>
    </row>
    <row r="91" spans="1:5" ht="49.5">
      <c r="A91" s="18"/>
      <c r="B91" s="29" t="s">
        <v>7</v>
      </c>
      <c r="C91" s="30" t="s">
        <v>65</v>
      </c>
      <c r="D91" s="57">
        <v>60</v>
      </c>
      <c r="E91" s="58">
        <v>0</v>
      </c>
    </row>
    <row r="92" spans="1:5" ht="21.75" customHeight="1">
      <c r="A92" s="18"/>
      <c r="B92" s="29" t="s">
        <v>33</v>
      </c>
      <c r="C92" s="30" t="s">
        <v>174</v>
      </c>
      <c r="D92" s="57">
        <v>70</v>
      </c>
      <c r="E92" s="58">
        <v>0</v>
      </c>
    </row>
    <row r="93" spans="1:5" ht="33">
      <c r="A93" s="18"/>
      <c r="B93" s="29" t="s">
        <v>66</v>
      </c>
      <c r="C93" s="30" t="s">
        <v>67</v>
      </c>
      <c r="D93" s="57">
        <v>150</v>
      </c>
      <c r="E93" s="58">
        <v>0</v>
      </c>
    </row>
    <row r="94" spans="1:5" ht="21" customHeight="1">
      <c r="A94" s="18"/>
      <c r="B94" s="32" t="s">
        <v>32</v>
      </c>
      <c r="C94" s="31" t="s">
        <v>68</v>
      </c>
      <c r="D94" s="57">
        <v>7922.3</v>
      </c>
      <c r="E94" s="58">
        <v>6029.1</v>
      </c>
    </row>
    <row r="95" spans="1:5" ht="21" customHeight="1">
      <c r="A95" s="18"/>
      <c r="B95" s="32" t="s">
        <v>45</v>
      </c>
      <c r="C95" s="31" t="s">
        <v>69</v>
      </c>
      <c r="D95" s="57">
        <v>11176.8</v>
      </c>
      <c r="E95" s="58">
        <v>0</v>
      </c>
    </row>
    <row r="96" spans="1:5" ht="21" customHeight="1">
      <c r="A96" s="18"/>
      <c r="B96" s="32" t="s">
        <v>44</v>
      </c>
      <c r="C96" s="31" t="s">
        <v>70</v>
      </c>
      <c r="D96" s="57">
        <v>12501</v>
      </c>
      <c r="E96" s="58">
        <v>0</v>
      </c>
    </row>
    <row r="97" spans="1:5" ht="21" customHeight="1">
      <c r="A97" s="18"/>
      <c r="B97" s="32" t="s">
        <v>8</v>
      </c>
      <c r="C97" s="31" t="s">
        <v>10</v>
      </c>
      <c r="D97" s="57">
        <v>19794</v>
      </c>
      <c r="E97" s="58">
        <v>0</v>
      </c>
    </row>
    <row r="98" spans="1:5" ht="21" customHeight="1">
      <c r="A98" s="18"/>
      <c r="B98" s="32" t="s">
        <v>9</v>
      </c>
      <c r="C98" s="31" t="s">
        <v>11</v>
      </c>
      <c r="D98" s="57">
        <v>50</v>
      </c>
      <c r="E98" s="58">
        <v>0</v>
      </c>
    </row>
    <row r="99" spans="1:5" ht="21" customHeight="1">
      <c r="A99" s="18"/>
      <c r="B99" s="32" t="s">
        <v>142</v>
      </c>
      <c r="C99" s="31" t="s">
        <v>143</v>
      </c>
      <c r="D99" s="57">
        <v>220</v>
      </c>
      <c r="E99" s="58">
        <v>0</v>
      </c>
    </row>
    <row r="100" spans="1:5" ht="21" customHeight="1">
      <c r="A100" s="18"/>
      <c r="B100" s="32" t="s">
        <v>18</v>
      </c>
      <c r="C100" s="31" t="s">
        <v>19</v>
      </c>
      <c r="D100" s="57">
        <v>3959</v>
      </c>
      <c r="E100" s="58">
        <v>0</v>
      </c>
    </row>
    <row r="101" spans="1:5" ht="21" customHeight="1">
      <c r="A101" s="18"/>
      <c r="B101" s="32" t="s">
        <v>16</v>
      </c>
      <c r="C101" s="31" t="s">
        <v>23</v>
      </c>
      <c r="D101" s="57">
        <v>3746</v>
      </c>
      <c r="E101" s="58">
        <v>0</v>
      </c>
    </row>
    <row r="102" spans="1:5" ht="21" customHeight="1">
      <c r="A102" s="18"/>
      <c r="B102" s="32" t="s">
        <v>71</v>
      </c>
      <c r="C102" s="31" t="s">
        <v>72</v>
      </c>
      <c r="D102" s="57">
        <v>340</v>
      </c>
      <c r="E102" s="58">
        <v>0</v>
      </c>
    </row>
    <row r="103" spans="1:5" ht="21" customHeight="1">
      <c r="A103" s="18"/>
      <c r="B103" s="32" t="s">
        <v>17</v>
      </c>
      <c r="C103" s="31" t="s">
        <v>22</v>
      </c>
      <c r="D103" s="57">
        <v>920</v>
      </c>
      <c r="E103" s="58">
        <v>0</v>
      </c>
    </row>
    <row r="104" spans="1:5" ht="21" customHeight="1">
      <c r="A104" s="18"/>
      <c r="B104" s="32" t="s">
        <v>130</v>
      </c>
      <c r="C104" s="31" t="s">
        <v>144</v>
      </c>
      <c r="D104" s="57">
        <v>120</v>
      </c>
      <c r="E104" s="58">
        <v>0</v>
      </c>
    </row>
    <row r="105" spans="1:5" ht="33">
      <c r="A105" s="18" t="s">
        <v>112</v>
      </c>
      <c r="B105" s="29" t="s">
        <v>20</v>
      </c>
      <c r="C105" s="31" t="s">
        <v>156</v>
      </c>
      <c r="D105" s="57">
        <v>21013.6</v>
      </c>
      <c r="E105" s="58">
        <v>0</v>
      </c>
    </row>
    <row r="106" spans="1:5" ht="49.5">
      <c r="A106" s="18" t="s">
        <v>127</v>
      </c>
      <c r="B106" s="21" t="s">
        <v>130</v>
      </c>
      <c r="C106" s="28" t="s">
        <v>131</v>
      </c>
      <c r="D106" s="57">
        <v>4567</v>
      </c>
      <c r="E106" s="58">
        <v>0</v>
      </c>
    </row>
    <row r="107" spans="1:5" ht="33">
      <c r="A107" s="18" t="s">
        <v>128</v>
      </c>
      <c r="B107" s="21"/>
      <c r="C107" s="28" t="s">
        <v>152</v>
      </c>
      <c r="D107" s="64">
        <f>SUM(D109:D118)</f>
        <v>2410647</v>
      </c>
      <c r="E107" s="58">
        <f>SUM(E109:E118)</f>
        <v>0</v>
      </c>
    </row>
    <row r="108" spans="1:5" ht="16.5">
      <c r="A108" s="18"/>
      <c r="B108" s="21"/>
      <c r="C108" s="28" t="s">
        <v>0</v>
      </c>
      <c r="D108" s="57"/>
      <c r="E108" s="58"/>
    </row>
    <row r="109" spans="1:5" ht="16.5">
      <c r="A109" s="18"/>
      <c r="B109" s="21" t="s">
        <v>193</v>
      </c>
      <c r="C109" s="28" t="s">
        <v>194</v>
      </c>
      <c r="D109" s="57">
        <v>26200</v>
      </c>
      <c r="E109" s="58">
        <v>0</v>
      </c>
    </row>
    <row r="110" spans="1:5" ht="16.5">
      <c r="A110" s="18"/>
      <c r="B110" s="21" t="s">
        <v>55</v>
      </c>
      <c r="C110" s="28" t="s">
        <v>195</v>
      </c>
      <c r="D110" s="57">
        <v>30800</v>
      </c>
      <c r="E110" s="58">
        <v>0</v>
      </c>
    </row>
    <row r="111" spans="1:5" ht="16.5">
      <c r="A111" s="18"/>
      <c r="B111" s="21" t="s">
        <v>32</v>
      </c>
      <c r="C111" s="28" t="s">
        <v>68</v>
      </c>
      <c r="D111" s="57">
        <v>3166</v>
      </c>
      <c r="E111" s="58">
        <v>0</v>
      </c>
    </row>
    <row r="112" spans="1:5" ht="16.5">
      <c r="A112" s="18"/>
      <c r="B112" s="21" t="s">
        <v>43</v>
      </c>
      <c r="C112" s="28" t="s">
        <v>145</v>
      </c>
      <c r="D112" s="57">
        <v>123209</v>
      </c>
      <c r="E112" s="58">
        <v>0</v>
      </c>
    </row>
    <row r="113" spans="1:5" ht="16.5" customHeight="1">
      <c r="A113" s="18"/>
      <c r="B113" s="32" t="s">
        <v>45</v>
      </c>
      <c r="C113" s="31" t="s">
        <v>69</v>
      </c>
      <c r="D113" s="57">
        <v>1666466</v>
      </c>
      <c r="E113" s="58">
        <v>0</v>
      </c>
    </row>
    <row r="114" spans="1:5" ht="16.5" customHeight="1">
      <c r="A114" s="18"/>
      <c r="B114" s="32" t="s">
        <v>44</v>
      </c>
      <c r="C114" s="31" t="s">
        <v>70</v>
      </c>
      <c r="D114" s="57">
        <v>167966</v>
      </c>
      <c r="E114" s="58">
        <v>0</v>
      </c>
    </row>
    <row r="115" spans="1:5" ht="16.5" customHeight="1">
      <c r="A115" s="18"/>
      <c r="B115" s="32" t="s">
        <v>8</v>
      </c>
      <c r="C115" s="31" t="s">
        <v>10</v>
      </c>
      <c r="D115" s="57">
        <v>175970</v>
      </c>
      <c r="E115" s="58">
        <v>0</v>
      </c>
    </row>
    <row r="116" spans="1:5" ht="16.5" customHeight="1">
      <c r="A116" s="18"/>
      <c r="B116" s="32" t="s">
        <v>18</v>
      </c>
      <c r="C116" s="31" t="s">
        <v>19</v>
      </c>
      <c r="D116" s="57">
        <v>97500</v>
      </c>
      <c r="E116" s="58">
        <v>0</v>
      </c>
    </row>
    <row r="117" spans="1:5" ht="16.5" customHeight="1">
      <c r="A117" s="18"/>
      <c r="B117" s="32" t="s">
        <v>16</v>
      </c>
      <c r="C117" s="31" t="s">
        <v>23</v>
      </c>
      <c r="D117" s="57">
        <v>46270</v>
      </c>
      <c r="E117" s="58">
        <v>0</v>
      </c>
    </row>
    <row r="118" spans="1:5" ht="16.5">
      <c r="A118" s="18"/>
      <c r="B118" s="21" t="s">
        <v>130</v>
      </c>
      <c r="C118" s="28" t="s">
        <v>144</v>
      </c>
      <c r="D118" s="57">
        <v>73100</v>
      </c>
      <c r="E118" s="58">
        <v>0</v>
      </c>
    </row>
    <row r="119" spans="1:5" ht="50.25" customHeight="1">
      <c r="A119" s="18" t="s">
        <v>141</v>
      </c>
      <c r="B119" s="21" t="s">
        <v>148</v>
      </c>
      <c r="C119" s="28" t="s">
        <v>149</v>
      </c>
      <c r="D119" s="57">
        <v>65000</v>
      </c>
      <c r="E119" s="58">
        <v>0</v>
      </c>
    </row>
    <row r="120" spans="1:5" ht="66">
      <c r="A120" s="18" t="s">
        <v>158</v>
      </c>
      <c r="B120" s="21" t="s">
        <v>148</v>
      </c>
      <c r="C120" s="28" t="s">
        <v>159</v>
      </c>
      <c r="D120" s="57">
        <v>354890.9</v>
      </c>
      <c r="E120" s="58">
        <v>0</v>
      </c>
    </row>
    <row r="121" spans="1:5" s="10" customFormat="1" ht="49.5">
      <c r="A121" s="33" t="s">
        <v>163</v>
      </c>
      <c r="B121" s="29" t="s">
        <v>32</v>
      </c>
      <c r="C121" s="25" t="s">
        <v>169</v>
      </c>
      <c r="D121" s="74">
        <f>D122+D123</f>
        <v>111775.29999999999</v>
      </c>
      <c r="E121" s="75">
        <f>E122+E123</f>
        <v>0</v>
      </c>
    </row>
    <row r="122" spans="1:5" s="10" customFormat="1" ht="49.5">
      <c r="A122" s="33" t="s">
        <v>164</v>
      </c>
      <c r="B122" s="29" t="s">
        <v>32</v>
      </c>
      <c r="C122" s="25" t="s">
        <v>161</v>
      </c>
      <c r="D122" s="57">
        <v>90650.9</v>
      </c>
      <c r="E122" s="58">
        <v>0</v>
      </c>
    </row>
    <row r="123" spans="1:5" s="10" customFormat="1" ht="21.75" customHeight="1">
      <c r="A123" s="33" t="s">
        <v>165</v>
      </c>
      <c r="B123" s="29" t="s">
        <v>32</v>
      </c>
      <c r="C123" s="25" t="s">
        <v>162</v>
      </c>
      <c r="D123" s="57">
        <v>21124.4</v>
      </c>
      <c r="E123" s="58">
        <v>0</v>
      </c>
    </row>
    <row r="124" spans="1:5" ht="50.25" customHeight="1">
      <c r="A124" s="33" t="s">
        <v>166</v>
      </c>
      <c r="B124" s="21" t="s">
        <v>32</v>
      </c>
      <c r="C124" s="28" t="s">
        <v>160</v>
      </c>
      <c r="D124" s="64">
        <f>D125+D126+D127</f>
        <v>434419.10000000003</v>
      </c>
      <c r="E124" s="58">
        <f>E125+E126+E127</f>
        <v>0</v>
      </c>
    </row>
    <row r="125" spans="1:5" ht="50.25" customHeight="1">
      <c r="A125" s="33" t="s">
        <v>167</v>
      </c>
      <c r="B125" s="21" t="s">
        <v>32</v>
      </c>
      <c r="C125" s="28" t="s">
        <v>161</v>
      </c>
      <c r="D125" s="57">
        <v>250933</v>
      </c>
      <c r="E125" s="58">
        <v>0</v>
      </c>
    </row>
    <row r="126" spans="1:5" ht="16.5">
      <c r="A126" s="33" t="s">
        <v>168</v>
      </c>
      <c r="B126" s="21" t="s">
        <v>32</v>
      </c>
      <c r="C126" s="28" t="s">
        <v>162</v>
      </c>
      <c r="D126" s="57">
        <v>58541.4</v>
      </c>
      <c r="E126" s="58">
        <v>0</v>
      </c>
    </row>
    <row r="127" spans="1:5" ht="33">
      <c r="A127" s="33" t="s">
        <v>177</v>
      </c>
      <c r="B127" s="21" t="s">
        <v>32</v>
      </c>
      <c r="C127" s="28" t="s">
        <v>178</v>
      </c>
      <c r="D127" s="57">
        <v>124944.7</v>
      </c>
      <c r="E127" s="58">
        <v>0</v>
      </c>
    </row>
    <row r="128" spans="1:5" ht="33">
      <c r="A128" s="33" t="s">
        <v>170</v>
      </c>
      <c r="B128" s="21" t="s">
        <v>43</v>
      </c>
      <c r="C128" s="28" t="s">
        <v>171</v>
      </c>
      <c r="D128" s="57">
        <v>7500</v>
      </c>
      <c r="E128" s="58">
        <v>0</v>
      </c>
    </row>
    <row r="129" spans="1:5" ht="33">
      <c r="A129" s="33" t="s">
        <v>179</v>
      </c>
      <c r="B129" s="21" t="s">
        <v>142</v>
      </c>
      <c r="C129" s="28" t="s">
        <v>181</v>
      </c>
      <c r="D129" s="57">
        <v>125</v>
      </c>
      <c r="E129" s="58">
        <v>0</v>
      </c>
    </row>
    <row r="130" spans="1:5" ht="82.5">
      <c r="A130" s="33" t="s">
        <v>184</v>
      </c>
      <c r="B130" s="21" t="s">
        <v>55</v>
      </c>
      <c r="C130" s="28" t="s">
        <v>202</v>
      </c>
      <c r="D130" s="57">
        <v>2000</v>
      </c>
      <c r="E130" s="58">
        <v>0</v>
      </c>
    </row>
    <row r="131" spans="1:5" ht="49.5">
      <c r="A131" s="33" t="s">
        <v>185</v>
      </c>
      <c r="B131" s="21" t="s">
        <v>16</v>
      </c>
      <c r="C131" s="28" t="s">
        <v>191</v>
      </c>
      <c r="D131" s="57">
        <v>4000</v>
      </c>
      <c r="E131" s="58">
        <v>0</v>
      </c>
    </row>
    <row r="132" spans="1:5" ht="66">
      <c r="A132" s="33" t="s">
        <v>190</v>
      </c>
      <c r="B132" s="21"/>
      <c r="C132" s="28" t="s">
        <v>192</v>
      </c>
      <c r="D132" s="57">
        <f>D134+D135</f>
        <v>216820</v>
      </c>
      <c r="E132" s="58">
        <f>E134+E135</f>
        <v>0</v>
      </c>
    </row>
    <row r="133" spans="1:5" ht="16.5">
      <c r="A133" s="33"/>
      <c r="B133" s="21"/>
      <c r="C133" s="28" t="s">
        <v>0</v>
      </c>
      <c r="D133" s="57"/>
      <c r="E133" s="58"/>
    </row>
    <row r="134" spans="1:5" ht="16.5">
      <c r="A134" s="33"/>
      <c r="B134" s="21" t="s">
        <v>32</v>
      </c>
      <c r="C134" s="28" t="s">
        <v>68</v>
      </c>
      <c r="D134" s="57">
        <v>208080</v>
      </c>
      <c r="E134" s="58"/>
    </row>
    <row r="135" spans="1:5" ht="16.5">
      <c r="A135" s="33"/>
      <c r="B135" s="21" t="s">
        <v>43</v>
      </c>
      <c r="C135" s="28" t="s">
        <v>145</v>
      </c>
      <c r="D135" s="57">
        <v>8740</v>
      </c>
      <c r="E135" s="58"/>
    </row>
    <row r="136" spans="1:5" ht="49.5" customHeight="1">
      <c r="A136" s="33" t="s">
        <v>197</v>
      </c>
      <c r="B136" s="21" t="s">
        <v>198</v>
      </c>
      <c r="C136" s="28" t="s">
        <v>199</v>
      </c>
      <c r="D136" s="57">
        <v>68823</v>
      </c>
      <c r="E136" s="58"/>
    </row>
    <row r="137" spans="1:5" ht="33">
      <c r="A137" s="33" t="s">
        <v>200</v>
      </c>
      <c r="B137" s="21" t="s">
        <v>43</v>
      </c>
      <c r="C137" s="28" t="s">
        <v>201</v>
      </c>
      <c r="D137" s="57">
        <v>71319.5</v>
      </c>
      <c r="E137" s="58"/>
    </row>
    <row r="138" spans="1:5" ht="19.5" customHeight="1">
      <c r="A138" s="19" t="s">
        <v>113</v>
      </c>
      <c r="B138" s="34"/>
      <c r="C138" s="35" t="s">
        <v>133</v>
      </c>
      <c r="D138" s="61">
        <f>D140+D141+D142+D143+D144+D145+D152</f>
        <v>88136.9</v>
      </c>
      <c r="E138" s="58">
        <f>E140+E141+E142+E143+E144+E145+E152</f>
        <v>0</v>
      </c>
    </row>
    <row r="139" spans="1:5" ht="16.5">
      <c r="A139" s="18"/>
      <c r="B139" s="29"/>
      <c r="C139" s="30" t="s">
        <v>0</v>
      </c>
      <c r="D139" s="57"/>
      <c r="E139" s="58"/>
    </row>
    <row r="140" spans="1:5" ht="49.5">
      <c r="A140" s="18" t="s">
        <v>114</v>
      </c>
      <c r="B140" s="29" t="s">
        <v>45</v>
      </c>
      <c r="C140" s="25" t="s">
        <v>46</v>
      </c>
      <c r="D140" s="57">
        <v>6750</v>
      </c>
      <c r="E140" s="58">
        <v>0</v>
      </c>
    </row>
    <row r="141" spans="1:5" ht="49.5">
      <c r="A141" s="18" t="s">
        <v>115</v>
      </c>
      <c r="B141" s="29" t="s">
        <v>45</v>
      </c>
      <c r="C141" s="25" t="s">
        <v>47</v>
      </c>
      <c r="D141" s="57">
        <v>100</v>
      </c>
      <c r="E141" s="58">
        <v>0</v>
      </c>
    </row>
    <row r="142" spans="1:5" ht="67.5" customHeight="1">
      <c r="A142" s="18" t="s">
        <v>132</v>
      </c>
      <c r="B142" s="29" t="s">
        <v>129</v>
      </c>
      <c r="C142" s="25" t="s">
        <v>157</v>
      </c>
      <c r="D142" s="57">
        <v>500</v>
      </c>
      <c r="E142" s="58">
        <v>0</v>
      </c>
    </row>
    <row r="143" spans="1:5" ht="52.5" customHeight="1">
      <c r="A143" s="18" t="s">
        <v>172</v>
      </c>
      <c r="B143" s="29" t="s">
        <v>142</v>
      </c>
      <c r="C143" s="76" t="s">
        <v>196</v>
      </c>
      <c r="D143" s="57">
        <v>885</v>
      </c>
      <c r="E143" s="58">
        <v>0</v>
      </c>
    </row>
    <row r="144" spans="1:5" ht="34.5" customHeight="1">
      <c r="A144" s="18" t="s">
        <v>182</v>
      </c>
      <c r="B144" s="29" t="s">
        <v>8</v>
      </c>
      <c r="C144" s="76" t="s">
        <v>183</v>
      </c>
      <c r="D144" s="57">
        <v>49800.7</v>
      </c>
      <c r="E144" s="58">
        <v>0</v>
      </c>
    </row>
    <row r="145" spans="1:5" ht="51.75" customHeight="1">
      <c r="A145" s="18" t="s">
        <v>187</v>
      </c>
      <c r="B145" s="29"/>
      <c r="C145" s="76" t="s">
        <v>206</v>
      </c>
      <c r="D145" s="64">
        <f>D147+D148+D149+D150+D151</f>
        <v>12500</v>
      </c>
      <c r="E145" s="58">
        <f>E147+E148+E149+E150+E151</f>
        <v>0</v>
      </c>
    </row>
    <row r="146" spans="1:5" ht="16.5">
      <c r="A146" s="18"/>
      <c r="B146" s="29"/>
      <c r="C146" s="76" t="s">
        <v>0</v>
      </c>
      <c r="D146" s="57"/>
      <c r="E146" s="58"/>
    </row>
    <row r="147" spans="1:5" ht="18" customHeight="1">
      <c r="A147" s="18"/>
      <c r="B147" s="29" t="s">
        <v>44</v>
      </c>
      <c r="C147" s="36" t="s">
        <v>70</v>
      </c>
      <c r="D147" s="57">
        <v>4200</v>
      </c>
      <c r="E147" s="58">
        <v>0</v>
      </c>
    </row>
    <row r="148" spans="1:5" ht="18.75" customHeight="1">
      <c r="A148" s="18"/>
      <c r="B148" s="29" t="s">
        <v>8</v>
      </c>
      <c r="C148" s="30" t="s">
        <v>10</v>
      </c>
      <c r="D148" s="57">
        <v>1500</v>
      </c>
      <c r="E148" s="58">
        <v>0</v>
      </c>
    </row>
    <row r="149" spans="1:5" ht="17.25" customHeight="1">
      <c r="A149" s="18"/>
      <c r="B149" s="29" t="s">
        <v>142</v>
      </c>
      <c r="C149" s="30" t="s">
        <v>143</v>
      </c>
      <c r="D149" s="57">
        <v>800</v>
      </c>
      <c r="E149" s="58">
        <v>0</v>
      </c>
    </row>
    <row r="150" spans="1:5" ht="17.25" customHeight="1">
      <c r="A150" s="18"/>
      <c r="B150" s="29" t="s">
        <v>16</v>
      </c>
      <c r="C150" s="30" t="s">
        <v>23</v>
      </c>
      <c r="D150" s="57">
        <v>1500</v>
      </c>
      <c r="E150" s="58">
        <v>0</v>
      </c>
    </row>
    <row r="151" spans="1:5" ht="18" customHeight="1">
      <c r="A151" s="18"/>
      <c r="B151" s="29" t="s">
        <v>148</v>
      </c>
      <c r="C151" s="30" t="s">
        <v>186</v>
      </c>
      <c r="D151" s="57">
        <v>4500</v>
      </c>
      <c r="E151" s="58">
        <v>0</v>
      </c>
    </row>
    <row r="152" spans="1:5" ht="49.5">
      <c r="A152" s="18" t="s">
        <v>203</v>
      </c>
      <c r="B152" s="29" t="s">
        <v>9</v>
      </c>
      <c r="C152" s="28" t="s">
        <v>204</v>
      </c>
      <c r="D152" s="57">
        <v>17601.2</v>
      </c>
      <c r="E152" s="58">
        <v>0</v>
      </c>
    </row>
    <row r="153" spans="1:6" ht="33">
      <c r="A153" s="37"/>
      <c r="B153" s="38"/>
      <c r="C153" s="39" t="s">
        <v>189</v>
      </c>
      <c r="D153" s="14">
        <f>D19+D23+D64+D138</f>
        <v>6878590.8</v>
      </c>
      <c r="E153" s="16">
        <f>E19+E23+E64+E138</f>
        <v>6765.1</v>
      </c>
      <c r="F153" s="6" t="s">
        <v>188</v>
      </c>
    </row>
    <row r="154" spans="1:5" ht="16.5">
      <c r="A154" s="77"/>
      <c r="B154" s="78"/>
      <c r="C154" s="79"/>
      <c r="D154" s="80"/>
      <c r="E154" s="80"/>
    </row>
    <row r="155" spans="1:5" ht="16.5">
      <c r="A155" s="77"/>
      <c r="B155" s="81"/>
      <c r="C155" s="79"/>
      <c r="D155" s="82"/>
      <c r="E155" s="82"/>
    </row>
    <row r="156" spans="1:5" ht="16.5">
      <c r="A156" s="77"/>
      <c r="B156" s="81"/>
      <c r="C156" s="79"/>
      <c r="D156" s="82"/>
      <c r="E156" s="82"/>
    </row>
    <row r="157" spans="1:5" ht="16.5">
      <c r="A157" s="77"/>
      <c r="B157" s="81"/>
      <c r="C157" s="79"/>
      <c r="D157" s="82"/>
      <c r="E157" s="82"/>
    </row>
    <row r="158" spans="1:5" ht="16.5">
      <c r="A158" s="77"/>
      <c r="B158" s="81"/>
      <c r="C158" s="79"/>
      <c r="D158" s="82"/>
      <c r="E158" s="82"/>
    </row>
    <row r="159" spans="1:5" ht="16.5">
      <c r="A159" s="77"/>
      <c r="B159" s="81"/>
      <c r="C159" s="79"/>
      <c r="D159" s="82"/>
      <c r="E159" s="82"/>
    </row>
    <row r="160" spans="1:5" ht="16.5">
      <c r="A160" s="77"/>
      <c r="B160" s="81"/>
      <c r="C160" s="79"/>
      <c r="D160" s="82"/>
      <c r="E160" s="82"/>
    </row>
    <row r="161" spans="1:5" ht="16.5">
      <c r="A161" s="77"/>
      <c r="B161" s="81"/>
      <c r="C161" s="79"/>
      <c r="D161" s="82"/>
      <c r="E161" s="82"/>
    </row>
    <row r="162" spans="1:5" ht="16.5">
      <c r="A162" s="77"/>
      <c r="B162" s="81"/>
      <c r="C162" s="79"/>
      <c r="D162" s="82"/>
      <c r="E162" s="82"/>
    </row>
    <row r="163" spans="1:5" ht="16.5">
      <c r="A163" s="77"/>
      <c r="B163" s="81"/>
      <c r="C163" s="79"/>
      <c r="D163" s="82"/>
      <c r="E163" s="82"/>
    </row>
    <row r="164" spans="1:5" ht="16.5">
      <c r="A164" s="77"/>
      <c r="B164" s="81"/>
      <c r="C164" s="79"/>
      <c r="D164" s="82"/>
      <c r="E164" s="82"/>
    </row>
    <row r="165" spans="1:5" ht="16.5">
      <c r="A165" s="77"/>
      <c r="B165" s="81"/>
      <c r="C165" s="79"/>
      <c r="D165" s="82"/>
      <c r="E165" s="82"/>
    </row>
    <row r="166" spans="1:5" ht="16.5">
      <c r="A166" s="77"/>
      <c r="B166" s="81"/>
      <c r="C166" s="79"/>
      <c r="D166" s="82"/>
      <c r="E166" s="82"/>
    </row>
    <row r="167" spans="1:5" ht="16.5">
      <c r="A167" s="77"/>
      <c r="B167" s="81"/>
      <c r="C167" s="79"/>
      <c r="D167" s="82"/>
      <c r="E167" s="82"/>
    </row>
    <row r="168" spans="1:5" ht="16.5">
      <c r="A168" s="77"/>
      <c r="B168" s="81"/>
      <c r="C168" s="79"/>
      <c r="D168" s="82"/>
      <c r="E168" s="82"/>
    </row>
    <row r="169" spans="1:5" ht="16.5">
      <c r="A169" s="77"/>
      <c r="B169" s="81"/>
      <c r="C169" s="79"/>
      <c r="D169" s="82"/>
      <c r="E169" s="82"/>
    </row>
    <row r="170" spans="1:5" ht="16.5">
      <c r="A170" s="77"/>
      <c r="B170" s="81"/>
      <c r="C170" s="79"/>
      <c r="D170" s="82"/>
      <c r="E170" s="82"/>
    </row>
    <row r="171" spans="1:5" ht="16.5">
      <c r="A171" s="77"/>
      <c r="B171" s="81"/>
      <c r="C171" s="79"/>
      <c r="D171" s="82"/>
      <c r="E171" s="82"/>
    </row>
    <row r="172" spans="1:5" ht="16.5">
      <c r="A172" s="77"/>
      <c r="B172" s="81"/>
      <c r="C172" s="79"/>
      <c r="D172" s="82"/>
      <c r="E172" s="82"/>
    </row>
    <row r="173" spans="1:5" ht="16.5">
      <c r="A173" s="77"/>
      <c r="B173" s="81"/>
      <c r="C173" s="79"/>
      <c r="D173" s="82"/>
      <c r="E173" s="82"/>
    </row>
    <row r="174" spans="1:5" ht="16.5">
      <c r="A174" s="77"/>
      <c r="B174" s="81"/>
      <c r="C174" s="79"/>
      <c r="D174" s="82"/>
      <c r="E174" s="82"/>
    </row>
    <row r="175" spans="1:5" ht="16.5">
      <c r="A175" s="77"/>
      <c r="B175" s="81"/>
      <c r="C175" s="79"/>
      <c r="D175" s="82"/>
      <c r="E175" s="82"/>
    </row>
    <row r="176" spans="1:5" ht="16.5">
      <c r="A176" s="77"/>
      <c r="B176" s="81"/>
      <c r="C176" s="79"/>
      <c r="D176" s="82"/>
      <c r="E176" s="82"/>
    </row>
    <row r="177" spans="1:5" ht="16.5">
      <c r="A177" s="77"/>
      <c r="B177" s="81"/>
      <c r="C177" s="79"/>
      <c r="D177" s="82"/>
      <c r="E177" s="82"/>
    </row>
    <row r="178" spans="1:5" ht="16.5">
      <c r="A178" s="77"/>
      <c r="B178" s="81"/>
      <c r="C178" s="79"/>
      <c r="D178" s="82"/>
      <c r="E178" s="82"/>
    </row>
    <row r="179" spans="1:5" ht="16.5">
      <c r="A179" s="77"/>
      <c r="B179" s="81"/>
      <c r="C179" s="79"/>
      <c r="D179" s="82"/>
      <c r="E179" s="82"/>
    </row>
    <row r="180" spans="1:5" ht="16.5">
      <c r="A180" s="77"/>
      <c r="B180" s="81"/>
      <c r="C180" s="79"/>
      <c r="D180" s="82"/>
      <c r="E180" s="82"/>
    </row>
    <row r="181" spans="1:5" ht="16.5">
      <c r="A181" s="77"/>
      <c r="B181" s="81"/>
      <c r="C181" s="79"/>
      <c r="D181" s="82"/>
      <c r="E181" s="82"/>
    </row>
    <row r="182" spans="1:5" ht="16.5">
      <c r="A182" s="77"/>
      <c r="B182" s="81"/>
      <c r="C182" s="79"/>
      <c r="D182" s="82"/>
      <c r="E182" s="82"/>
    </row>
    <row r="183" spans="1:5" ht="16.5">
      <c r="A183" s="77"/>
      <c r="B183" s="81"/>
      <c r="C183" s="79"/>
      <c r="D183" s="82"/>
      <c r="E183" s="82"/>
    </row>
    <row r="184" spans="1:5" ht="16.5">
      <c r="A184" s="77"/>
      <c r="B184" s="81"/>
      <c r="C184" s="79"/>
      <c r="D184" s="82"/>
      <c r="E184" s="82"/>
    </row>
    <row r="185" spans="1:5" ht="16.5">
      <c r="A185" s="77"/>
      <c r="B185" s="81"/>
      <c r="C185" s="79"/>
      <c r="D185" s="82"/>
      <c r="E185" s="82"/>
    </row>
    <row r="186" spans="1:5" ht="16.5">
      <c r="A186" s="77"/>
      <c r="B186" s="81"/>
      <c r="C186" s="79"/>
      <c r="D186" s="82"/>
      <c r="E186" s="82"/>
    </row>
    <row r="187" spans="1:5" ht="16.5">
      <c r="A187" s="77"/>
      <c r="B187" s="81"/>
      <c r="C187" s="79"/>
      <c r="D187" s="82"/>
      <c r="E187" s="82"/>
    </row>
    <row r="188" spans="1:5" ht="16.5">
      <c r="A188" s="77"/>
      <c r="B188" s="81"/>
      <c r="C188" s="79"/>
      <c r="D188" s="80"/>
      <c r="E188" s="80"/>
    </row>
    <row r="189" spans="1:5" ht="16.5">
      <c r="A189" s="77"/>
      <c r="B189" s="81"/>
      <c r="C189" s="79"/>
      <c r="D189" s="80"/>
      <c r="E189" s="80"/>
    </row>
    <row r="190" spans="1:5" ht="16.5">
      <c r="A190" s="77"/>
      <c r="B190" s="81"/>
      <c r="C190" s="79"/>
      <c r="D190" s="80"/>
      <c r="E190" s="80"/>
    </row>
    <row r="191" spans="1:5" ht="16.5">
      <c r="A191" s="77"/>
      <c r="B191" s="81"/>
      <c r="C191" s="79"/>
      <c r="D191" s="80"/>
      <c r="E191" s="80"/>
    </row>
    <row r="192" spans="1:5" ht="16.5">
      <c r="A192" s="77"/>
      <c r="B192" s="81"/>
      <c r="C192" s="79"/>
      <c r="D192" s="80"/>
      <c r="E192" s="80"/>
    </row>
    <row r="193" spans="1:5" ht="16.5">
      <c r="A193" s="77"/>
      <c r="B193" s="81"/>
      <c r="C193" s="79"/>
      <c r="D193" s="80"/>
      <c r="E193" s="80"/>
    </row>
    <row r="194" spans="1:5" ht="16.5">
      <c r="A194" s="77"/>
      <c r="B194" s="81"/>
      <c r="C194" s="79"/>
      <c r="D194" s="80"/>
      <c r="E194" s="80"/>
    </row>
    <row r="195" spans="1:5" ht="16.5">
      <c r="A195" s="77"/>
      <c r="B195" s="81"/>
      <c r="C195" s="79"/>
      <c r="D195" s="80"/>
      <c r="E195" s="80"/>
    </row>
    <row r="196" spans="1:5" ht="16.5">
      <c r="A196" s="77"/>
      <c r="B196" s="81"/>
      <c r="C196" s="79"/>
      <c r="D196" s="80"/>
      <c r="E196" s="80"/>
    </row>
    <row r="197" spans="1:5" ht="16.5">
      <c r="A197" s="77"/>
      <c r="B197" s="81"/>
      <c r="C197" s="79"/>
      <c r="D197" s="80"/>
      <c r="E197" s="80"/>
    </row>
    <row r="198" spans="1:5" ht="16.5">
      <c r="A198" s="77"/>
      <c r="B198" s="81"/>
      <c r="C198" s="79"/>
      <c r="D198" s="80"/>
      <c r="E198" s="80"/>
    </row>
    <row r="199" spans="1:5" ht="16.5">
      <c r="A199" s="77"/>
      <c r="B199" s="81"/>
      <c r="C199" s="79"/>
      <c r="D199" s="80"/>
      <c r="E199" s="80"/>
    </row>
    <row r="200" spans="1:5" ht="16.5">
      <c r="A200" s="77"/>
      <c r="B200" s="81"/>
      <c r="C200" s="79"/>
      <c r="D200" s="80"/>
      <c r="E200" s="80"/>
    </row>
    <row r="201" spans="1:5" ht="16.5">
      <c r="A201" s="77"/>
      <c r="B201" s="81"/>
      <c r="C201" s="79"/>
      <c r="D201" s="80"/>
      <c r="E201" s="80"/>
    </row>
    <row r="202" spans="1:5" ht="16.5">
      <c r="A202" s="77"/>
      <c r="B202" s="81"/>
      <c r="C202" s="79"/>
      <c r="D202" s="80"/>
      <c r="E202" s="80"/>
    </row>
    <row r="203" spans="1:5" ht="16.5">
      <c r="A203" s="77"/>
      <c r="B203" s="81"/>
      <c r="C203" s="79"/>
      <c r="D203" s="80"/>
      <c r="E203" s="80"/>
    </row>
    <row r="204" spans="1:5" ht="16.5">
      <c r="A204" s="77"/>
      <c r="B204" s="81"/>
      <c r="C204" s="79"/>
      <c r="D204" s="80"/>
      <c r="E204" s="80"/>
    </row>
    <row r="205" spans="1:5" ht="16.5">
      <c r="A205" s="77"/>
      <c r="B205" s="81"/>
      <c r="C205" s="79"/>
      <c r="D205" s="80"/>
      <c r="E205" s="80"/>
    </row>
    <row r="206" spans="1:5" ht="16.5">
      <c r="A206" s="77"/>
      <c r="B206" s="81"/>
      <c r="C206" s="79"/>
      <c r="D206" s="80"/>
      <c r="E206" s="80"/>
    </row>
    <row r="207" spans="1:5" ht="16.5">
      <c r="A207" s="77"/>
      <c r="B207" s="81"/>
      <c r="C207" s="79"/>
      <c r="D207" s="80"/>
      <c r="E207" s="80"/>
    </row>
    <row r="208" spans="1:5" ht="16.5">
      <c r="A208" s="77"/>
      <c r="B208" s="81"/>
      <c r="C208" s="79"/>
      <c r="D208" s="80"/>
      <c r="E208" s="80"/>
    </row>
    <row r="209" spans="1:5" ht="16.5">
      <c r="A209" s="77"/>
      <c r="B209" s="81"/>
      <c r="C209" s="79"/>
      <c r="D209" s="80"/>
      <c r="E209" s="80"/>
    </row>
    <row r="210" spans="1:5" ht="16.5">
      <c r="A210" s="77"/>
      <c r="B210" s="81"/>
      <c r="C210" s="79"/>
      <c r="D210" s="80"/>
      <c r="E210" s="80"/>
    </row>
    <row r="211" spans="1:5" ht="16.5">
      <c r="A211" s="77"/>
      <c r="B211" s="81"/>
      <c r="C211" s="79"/>
      <c r="D211" s="80"/>
      <c r="E211" s="80"/>
    </row>
    <row r="212" spans="1:5" ht="16.5">
      <c r="A212" s="77"/>
      <c r="B212" s="81"/>
      <c r="C212" s="79"/>
      <c r="D212" s="80"/>
      <c r="E212" s="80"/>
    </row>
    <row r="213" spans="1:5" ht="16.5">
      <c r="A213" s="77"/>
      <c r="B213" s="81"/>
      <c r="C213" s="79"/>
      <c r="D213" s="80"/>
      <c r="E213" s="80"/>
    </row>
    <row r="214" spans="1:5" ht="16.5">
      <c r="A214" s="77"/>
      <c r="B214" s="81"/>
      <c r="C214" s="79"/>
      <c r="D214" s="80"/>
      <c r="E214" s="80"/>
    </row>
    <row r="215" spans="1:5" ht="16.5">
      <c r="A215" s="77"/>
      <c r="B215" s="81"/>
      <c r="C215" s="79"/>
      <c r="D215" s="80"/>
      <c r="E215" s="80"/>
    </row>
    <row r="216" spans="1:5" ht="16.5">
      <c r="A216" s="77"/>
      <c r="B216" s="81"/>
      <c r="C216" s="79"/>
      <c r="D216" s="80"/>
      <c r="E216" s="80"/>
    </row>
    <row r="217" spans="1:5" ht="16.5">
      <c r="A217" s="77"/>
      <c r="B217" s="81"/>
      <c r="C217" s="79"/>
      <c r="D217" s="80"/>
      <c r="E217" s="80"/>
    </row>
    <row r="218" spans="1:5" ht="16.5">
      <c r="A218" s="77"/>
      <c r="B218" s="81"/>
      <c r="C218" s="79"/>
      <c r="D218" s="80"/>
      <c r="E218" s="80"/>
    </row>
    <row r="219" spans="1:5" ht="16.5">
      <c r="A219" s="77"/>
      <c r="B219" s="81"/>
      <c r="C219" s="79"/>
      <c r="D219" s="80"/>
      <c r="E219" s="80"/>
    </row>
    <row r="220" spans="1:5" ht="16.5">
      <c r="A220" s="77"/>
      <c r="B220" s="81"/>
      <c r="C220" s="79"/>
      <c r="D220" s="80"/>
      <c r="E220" s="80"/>
    </row>
    <row r="221" spans="1:5" ht="16.5">
      <c r="A221" s="77"/>
      <c r="B221" s="81"/>
      <c r="C221" s="79"/>
      <c r="D221" s="80"/>
      <c r="E221" s="80"/>
    </row>
    <row r="222" spans="1:5" ht="16.5">
      <c r="A222" s="77"/>
      <c r="B222" s="81"/>
      <c r="C222" s="79"/>
      <c r="D222" s="80"/>
      <c r="E222" s="80"/>
    </row>
    <row r="223" spans="1:5" ht="16.5">
      <c r="A223" s="77"/>
      <c r="B223" s="81"/>
      <c r="C223" s="79"/>
      <c r="D223" s="80"/>
      <c r="E223" s="80"/>
    </row>
    <row r="224" spans="1:5" ht="16.5">
      <c r="A224" s="77"/>
      <c r="B224" s="81"/>
      <c r="C224" s="79"/>
      <c r="D224" s="80"/>
      <c r="E224" s="80"/>
    </row>
    <row r="225" spans="1:5" ht="16.5">
      <c r="A225" s="77"/>
      <c r="B225" s="81"/>
      <c r="C225" s="79"/>
      <c r="D225" s="80"/>
      <c r="E225" s="80"/>
    </row>
    <row r="226" spans="1:5" ht="16.5">
      <c r="A226" s="77"/>
      <c r="B226" s="81"/>
      <c r="C226" s="79"/>
      <c r="D226" s="80"/>
      <c r="E226" s="80"/>
    </row>
    <row r="227" spans="1:5" ht="16.5">
      <c r="A227" s="77"/>
      <c r="B227" s="81"/>
      <c r="C227" s="79"/>
      <c r="D227" s="80"/>
      <c r="E227" s="80"/>
    </row>
    <row r="228" spans="1:5" ht="16.5">
      <c r="A228" s="77"/>
      <c r="B228" s="81"/>
      <c r="C228" s="79"/>
      <c r="D228" s="80"/>
      <c r="E228" s="80"/>
    </row>
    <row r="229" spans="1:5" ht="16.5">
      <c r="A229" s="77"/>
      <c r="B229" s="81"/>
      <c r="C229" s="79"/>
      <c r="D229" s="80"/>
      <c r="E229" s="80"/>
    </row>
    <row r="230" spans="1:5" ht="16.5">
      <c r="A230" s="77"/>
      <c r="B230" s="81"/>
      <c r="C230" s="79"/>
      <c r="D230" s="80"/>
      <c r="E230" s="80"/>
    </row>
    <row r="231" spans="1:5" ht="16.5">
      <c r="A231" s="77"/>
      <c r="B231" s="81"/>
      <c r="C231" s="79"/>
      <c r="D231" s="80"/>
      <c r="E231" s="80"/>
    </row>
    <row r="232" spans="1:5" ht="16.5">
      <c r="A232" s="77"/>
      <c r="B232" s="81"/>
      <c r="C232" s="79"/>
      <c r="D232" s="80"/>
      <c r="E232" s="80"/>
    </row>
  </sheetData>
  <mergeCells count="6">
    <mergeCell ref="A13:E13"/>
    <mergeCell ref="C17:C18"/>
    <mergeCell ref="B17:B18"/>
    <mergeCell ref="A17:A18"/>
    <mergeCell ref="A14:E14"/>
    <mergeCell ref="D17:E17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2012-01-11T15:53:47Z</cp:lastPrinted>
  <dcterms:created xsi:type="dcterms:W3CDTF">2009-09-25T11:04:37Z</dcterms:created>
  <dcterms:modified xsi:type="dcterms:W3CDTF">2012-01-13T07:58:24Z</dcterms:modified>
  <cp:category/>
  <cp:version/>
  <cp:contentType/>
  <cp:contentStatus/>
</cp:coreProperties>
</file>