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40" windowWidth="7536" windowHeight="8028" tabRatio="601" activeTab="0"/>
  </bookViews>
  <sheets>
    <sheet name="расходы" sheetId="1" r:id="rId1"/>
  </sheets>
  <definedNames>
    <definedName name="_xlnm.Print_Titles" localSheetId="0">'расходы'!$18:$18</definedName>
    <definedName name="_xlnm.Print_Area" localSheetId="0">'расходы'!$A$1:$F$81</definedName>
  </definedNames>
  <calcPr fullCalcOnLoad="1"/>
</workbook>
</file>

<file path=xl/sharedStrings.xml><?xml version="1.0" encoding="utf-8"?>
<sst xmlns="http://schemas.openxmlformats.org/spreadsheetml/2006/main" count="130" uniqueCount="129">
  <si>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</si>
  <si>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</si>
  <si>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</si>
  <si>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</si>
  <si>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</si>
  <si>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</si>
  <si>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</si>
  <si>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</si>
  <si>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</si>
  <si>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</si>
  <si>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</si>
  <si>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</si>
  <si>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</si>
  <si>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</si>
  <si>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</si>
  <si>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</si>
  <si>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</si>
  <si>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</si>
  <si>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</si>
  <si>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</si>
  <si>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</si>
  <si>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</si>
  <si>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</si>
  <si>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</si>
  <si>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</si>
  <si>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</si>
  <si>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</si>
  <si>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</si>
  <si>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</si>
  <si>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</si>
  <si>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</si>
  <si>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</si>
  <si>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0106</t>
  </si>
  <si>
    <t>0107</t>
  </si>
  <si>
    <t>0111</t>
  </si>
  <si>
    <t>0112</t>
  </si>
  <si>
    <t>Резервные фонды</t>
  </si>
  <si>
    <t>0114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</si>
  <si>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</si>
  <si>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</si>
  <si>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</si>
  <si>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</si>
  <si>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</si>
  <si>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</si>
  <si>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</si>
  <si>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</si>
  <si>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</si>
  <si>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</si>
  <si>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</si>
  <si>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</si>
  <si>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</si>
  <si>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</si>
  <si>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</si>
  <si>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</si>
  <si>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</si>
  <si>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</si>
  <si>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</si>
  <si>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</si>
  <si>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</si>
  <si>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</si>
  <si>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</si>
  <si>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0705</t>
  </si>
  <si>
    <t>0706</t>
  </si>
  <si>
    <t>Высшее и послевузовское профессиональное образование</t>
  </si>
  <si>
    <t>Другие вопросы в области образования</t>
  </si>
  <si>
    <t>0803</t>
  </si>
  <si>
    <t>Телевидение и радиовещание</t>
  </si>
  <si>
    <t>0804</t>
  </si>
  <si>
    <t>Периодическая печать и издательства</t>
  </si>
  <si>
    <t>0806</t>
  </si>
  <si>
    <t>ЗДРАВООХРАНЕНИЕ, ФИЗИЧЕСКАЯ КУЛЬТУРА И СПОРТ</t>
  </si>
  <si>
    <t>0901</t>
  </si>
  <si>
    <t>Стационарная медицинская помощь</t>
  </si>
  <si>
    <t>Амбулаторная помощь</t>
  </si>
  <si>
    <t>0903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</si>
  <si>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</si>
  <si>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</si>
  <si>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</si>
  <si>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</si>
  <si>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</si>
  <si>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</si>
  <si>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Пенсионное обеспечение</t>
  </si>
  <si>
    <t xml:space="preserve">      тыс. рублей</t>
  </si>
  <si>
    <t>ВСЕГО РАСХОДОВ</t>
  </si>
  <si>
    <t>Охрана семьи и детства</t>
  </si>
  <si>
    <t>№       п/п</t>
  </si>
  <si>
    <t>11</t>
  </si>
  <si>
    <t>1100</t>
  </si>
  <si>
    <t>1102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</si>
  <si>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</si>
  <si>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</t>
  </si>
  <si>
    <t>ИСПОЛНЕНИЕ</t>
  </si>
  <si>
    <t>6</t>
  </si>
  <si>
    <t xml:space="preserve">Первый заместитель главы </t>
  </si>
  <si>
    <t>департамента финансов</t>
  </si>
  <si>
    <t xml:space="preserve">муниципального образования </t>
  </si>
  <si>
    <t>Код бюджет-ной класси-фика-ции</t>
  </si>
  <si>
    <t>город Краснодар, директор</t>
  </si>
  <si>
    <t>Утверждено      на 2010 год</t>
  </si>
  <si>
    <t>0409</t>
  </si>
  <si>
    <t>Дорожное хозяйство</t>
  </si>
  <si>
    <t>Уточнённая сводная бюджетная роспись              на 2010 год</t>
  </si>
  <si>
    <t>к  постановлению администрации</t>
  </si>
  <si>
    <t>город Краснодар</t>
  </si>
  <si>
    <t>ПРИЛОЖЕНИЕ № 2</t>
  </si>
  <si>
    <t xml:space="preserve"> А.Н.Домбровский</t>
  </si>
  <si>
    <t>0105</t>
  </si>
  <si>
    <t>Судебная система</t>
  </si>
  <si>
    <t>0504</t>
  </si>
  <si>
    <t>Прикладные научные исследования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</si>
  <si>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</si>
  <si>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</si>
  <si>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</si>
  <si>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Молодёжная политика и оздоровление детей</t>
  </si>
  <si>
    <t>Функционирование законодательных (пред-ставительных) органов государственной власти и представительных органов муни-ципальных образований</t>
  </si>
  <si>
    <t>Функционирование Правительства Россий-ской Федерации, высших исполнительных органов государственной власти субъектов Российской Федерации, местных адми-нистраций</t>
  </si>
  <si>
    <t>Обеспечение проведения выборов и референ-думов</t>
  </si>
  <si>
    <t>Обслуживание государственного и муни-ципального долга</t>
  </si>
  <si>
    <t>НАЦИОНАЛЬНАЯ БЕЗОПАСНОСТЬ И ПРАВООХРАНИТЕЛЬНАЯ ДЕЯТЕЛЬ-НОСТЬ</t>
  </si>
  <si>
    <t>Другие вопросы в области национальной безопасности и правоохранительной деятель-ности</t>
  </si>
  <si>
    <t>Профессиональная подготовка, перепод-готовка и повышение квалификации</t>
  </si>
  <si>
    <t>Другие вопросы в области охраны окружаю-щей среды</t>
  </si>
  <si>
    <t>Другие вопросы в области культуры, кине-матографии, средств массовой информации</t>
  </si>
  <si>
    <t>0410</t>
  </si>
  <si>
    <t>Связь и информатика</t>
  </si>
  <si>
    <t>Исполнено         за 9 месяцев              2010 года</t>
  </si>
  <si>
    <t>по расходам местного бюджета  (бюджета муниципального образования город Краснодар) за 9 месяцев 2010 года по разделам и подразделам классификации расходов бюджетов Российской Федерации</t>
  </si>
  <si>
    <t>Медицинская помощь в дневных стационарах всех типов</t>
  </si>
  <si>
    <t>от 20.10.2010  №  8352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</si>
</sst>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9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 CYR"/>
      <family val="1"/>
    </font>
    <font>
      <sz val="18"/>
      <name val="Times New Roman CYR"/>
      <family val="0"/>
    </font>
    <font>
      <sz val="18"/>
      <name val="Arial Cyr"/>
      <family val="2"/>
    </font>
    <font>
      <b/>
      <sz val="18"/>
      <name val="Times New Roman CYR"/>
      <family val="1"/>
    </font>
    <font>
      <sz val="14"/>
      <color indexed="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7" fillId="0" borderId="0" xfId="0" applyNumberFormat="1" applyFont="1" applyAlignment="1">
      <alignment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67" fontId="0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14" fillId="0" borderId="0" xfId="0" applyFont="1" applyAlignment="1">
      <alignment vertical="top"/>
    </xf>
    <xf numFmtId="16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169" fontId="1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3" fillId="0" borderId="3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0" fillId="0" borderId="3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9" fontId="11" fillId="0" borderId="3" xfId="0" applyNumberFormat="1" applyFont="1" applyFill="1" applyBorder="1" applyAlignment="1">
      <alignment/>
    </xf>
    <xf numFmtId="169" fontId="11" fillId="0" borderId="3" xfId="0" applyNumberFormat="1" applyFont="1" applyFill="1" applyBorder="1" applyAlignment="1">
      <alignment/>
    </xf>
    <xf numFmtId="169" fontId="10" fillId="0" borderId="3" xfId="0" applyNumberFormat="1" applyFont="1" applyFill="1" applyBorder="1" applyAlignment="1">
      <alignment/>
    </xf>
    <xf numFmtId="169" fontId="10" fillId="0" borderId="3" xfId="0" applyNumberFormat="1" applyFont="1" applyFill="1" applyBorder="1" applyAlignment="1">
      <alignment/>
    </xf>
    <xf numFmtId="169" fontId="10" fillId="0" borderId="3" xfId="0" applyNumberFormat="1" applyFont="1" applyFill="1" applyBorder="1" applyAlignment="1">
      <alignment horizontal="right"/>
    </xf>
    <xf numFmtId="169" fontId="12" fillId="0" borderId="3" xfId="0" applyNumberFormat="1" applyFont="1" applyFill="1" applyBorder="1" applyAlignment="1">
      <alignment horizontal="right"/>
    </xf>
    <xf numFmtId="169" fontId="10" fillId="0" borderId="4" xfId="0" applyNumberFormat="1" applyFont="1" applyFill="1" applyBorder="1" applyAlignment="1">
      <alignment horizontal="right"/>
    </xf>
    <xf numFmtId="49" fontId="3" fillId="0" borderId="5" xfId="0" applyNumberFormat="1" applyFont="1" applyBorder="1" applyAlignment="1">
      <alignment horizontal="center" vertical="top" wrapText="1"/>
    </xf>
    <xf numFmtId="169" fontId="10" fillId="0" borderId="5" xfId="0" applyNumberFormat="1" applyFont="1" applyFill="1" applyBorder="1" applyAlignment="1">
      <alignment/>
    </xf>
    <xf numFmtId="169" fontId="10" fillId="0" borderId="3" xfId="0" applyNumberFormat="1" applyFont="1" applyBorder="1" applyAlignment="1">
      <alignment/>
    </xf>
    <xf numFmtId="169" fontId="10" fillId="0" borderId="4" xfId="0" applyNumberFormat="1" applyFont="1" applyBorder="1" applyAlignment="1">
      <alignment/>
    </xf>
    <xf numFmtId="169" fontId="11" fillId="0" borderId="3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7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16" fillId="0" borderId="0" xfId="0" applyFont="1" applyFill="1" applyAlignment="1">
      <alignment horizontal="center" wrapText="1"/>
    </xf>
    <xf numFmtId="0" fontId="10" fillId="0" borderId="5" xfId="0" applyFont="1" applyBorder="1" applyAlignment="1">
      <alignment horizontal="justify" wrapText="1"/>
    </xf>
    <xf numFmtId="0" fontId="11" fillId="0" borderId="3" xfId="0" applyFont="1" applyBorder="1" applyAlignment="1">
      <alignment horizontal="justify" wrapText="1"/>
    </xf>
    <xf numFmtId="0" fontId="12" fillId="0" borderId="3" xfId="0" applyFont="1" applyBorder="1" applyAlignment="1">
      <alignment horizontal="justify" wrapText="1"/>
    </xf>
    <xf numFmtId="0" fontId="10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4" fillId="0" borderId="0" xfId="0" applyFont="1" applyAlignment="1">
      <alignment vertical="top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75" zoomScaleNormal="75" workbookViewId="0" topLeftCell="A1">
      <selection activeCell="C5" sqref="C5:F5"/>
    </sheetView>
  </sheetViews>
  <sheetFormatPr defaultColWidth="8.66015625" defaultRowHeight="18"/>
  <cols>
    <col min="1" max="1" width="4.16015625" style="5" customWidth="1"/>
    <col min="2" max="2" width="7.83203125" style="0" customWidth="1"/>
    <col min="3" max="3" width="40.5" style="54" customWidth="1"/>
    <col min="4" max="4" width="12.66015625" style="0" customWidth="1"/>
    <col min="5" max="6" width="12.83203125" style="0" customWidth="1"/>
  </cols>
  <sheetData>
    <row r="1" spans="1:6" s="30" customFormat="1" ht="22.5">
      <c r="A1" s="67"/>
      <c r="C1" s="58"/>
      <c r="D1" s="74" t="s">
        <v>104</v>
      </c>
      <c r="E1" s="75"/>
      <c r="F1" s="75"/>
    </row>
    <row r="2" spans="1:6" s="30" customFormat="1" ht="22.5">
      <c r="A2" s="67"/>
      <c r="C2" s="76" t="s">
        <v>102</v>
      </c>
      <c r="D2" s="69"/>
      <c r="E2" s="69"/>
      <c r="F2" s="69"/>
    </row>
    <row r="3" spans="1:6" s="30" customFormat="1" ht="22.5">
      <c r="A3" s="67"/>
      <c r="C3" s="76" t="s">
        <v>95</v>
      </c>
      <c r="D3" s="69"/>
      <c r="E3" s="69"/>
      <c r="F3" s="69"/>
    </row>
    <row r="4" spans="1:6" s="30" customFormat="1" ht="22.5">
      <c r="A4" s="67"/>
      <c r="C4" s="58"/>
      <c r="D4" s="74" t="s">
        <v>103</v>
      </c>
      <c r="E4" s="75"/>
      <c r="F4" s="75"/>
    </row>
    <row r="5" spans="1:6" s="30" customFormat="1" ht="22.5">
      <c r="A5" s="67"/>
      <c r="C5" s="68" t="s">
        <v>128</v>
      </c>
      <c r="D5" s="69"/>
      <c r="E5" s="69"/>
      <c r="F5" s="69"/>
    </row>
    <row r="6" spans="1:5" s="1" customFormat="1" ht="16.5">
      <c r="A6" s="2"/>
      <c r="C6" s="55"/>
      <c r="D6" s="3"/>
      <c r="E6" s="3"/>
    </row>
    <row r="7" spans="1:5" s="1" customFormat="1" ht="16.5">
      <c r="A7" s="2"/>
      <c r="C7" s="55"/>
      <c r="D7" s="3"/>
      <c r="E7" s="3"/>
    </row>
    <row r="8" spans="1:5" s="1" customFormat="1" ht="16.5">
      <c r="A8" s="2"/>
      <c r="C8" s="55"/>
      <c r="D8" s="3"/>
      <c r="E8" s="3"/>
    </row>
    <row r="9" spans="1:5" s="1" customFormat="1" ht="16.5">
      <c r="A9" s="2"/>
      <c r="C9" s="55"/>
      <c r="D9" s="3"/>
      <c r="E9" s="3"/>
    </row>
    <row r="10" spans="1:5" s="1" customFormat="1" ht="16.5">
      <c r="A10" s="2"/>
      <c r="C10" s="55"/>
      <c r="D10" s="3"/>
      <c r="E10" s="3"/>
    </row>
    <row r="11" spans="1:6" s="1" customFormat="1" ht="22.5">
      <c r="A11" s="70" t="s">
        <v>91</v>
      </c>
      <c r="B11" s="70"/>
      <c r="C11" s="70"/>
      <c r="D11" s="70"/>
      <c r="E11" s="70"/>
      <c r="F11" s="70"/>
    </row>
    <row r="12" spans="1:6" s="4" customFormat="1" ht="66" customHeight="1">
      <c r="A12" s="71" t="s">
        <v>126</v>
      </c>
      <c r="B12" s="71"/>
      <c r="C12" s="71"/>
      <c r="D12" s="71"/>
      <c r="E12" s="71"/>
      <c r="F12" s="71"/>
    </row>
    <row r="13" spans="1:6" s="4" customFormat="1" ht="22.5">
      <c r="A13" s="59"/>
      <c r="B13" s="59"/>
      <c r="C13" s="59"/>
      <c r="D13" s="59"/>
      <c r="E13" s="59"/>
      <c r="F13" s="59"/>
    </row>
    <row r="14" spans="1:6" s="4" customFormat="1" ht="18.75" customHeight="1">
      <c r="A14" s="59"/>
      <c r="B14" s="59"/>
      <c r="C14" s="59"/>
      <c r="D14" s="59"/>
      <c r="E14" s="59"/>
      <c r="F14" s="59"/>
    </row>
    <row r="15" spans="1:5" s="4" customFormat="1" ht="17.25">
      <c r="A15" s="12"/>
      <c r="B15" s="12"/>
      <c r="C15" s="56"/>
      <c r="D15" s="12"/>
      <c r="E15" s="12"/>
    </row>
    <row r="16" spans="2:6" ht="18">
      <c r="B16" s="14"/>
      <c r="C16" s="57"/>
      <c r="D16" s="14"/>
      <c r="E16" s="14"/>
      <c r="F16" s="34" t="s">
        <v>82</v>
      </c>
    </row>
    <row r="17" spans="1:6" s="65" customFormat="1" ht="97.5" customHeight="1">
      <c r="A17" s="15" t="s">
        <v>85</v>
      </c>
      <c r="B17" s="16" t="s">
        <v>96</v>
      </c>
      <c r="C17" s="17" t="s">
        <v>5</v>
      </c>
      <c r="D17" s="18" t="s">
        <v>98</v>
      </c>
      <c r="E17" s="18" t="s">
        <v>101</v>
      </c>
      <c r="F17" s="19" t="s">
        <v>125</v>
      </c>
    </row>
    <row r="18" spans="1:6" s="65" customFormat="1" ht="18">
      <c r="A18" s="20">
        <v>1</v>
      </c>
      <c r="B18" s="16">
        <v>2</v>
      </c>
      <c r="C18" s="17">
        <v>3</v>
      </c>
      <c r="D18" s="16">
        <v>4</v>
      </c>
      <c r="E18" s="21">
        <v>5</v>
      </c>
      <c r="F18" s="21" t="s">
        <v>92</v>
      </c>
    </row>
    <row r="19" spans="1:6" s="38" customFormat="1" ht="22.5" customHeight="1">
      <c r="A19" s="47">
        <v>1</v>
      </c>
      <c r="B19" s="47" t="s">
        <v>6</v>
      </c>
      <c r="C19" s="60" t="s">
        <v>2</v>
      </c>
      <c r="D19" s="48">
        <f>D20+D21+D22+D23+D24+D25+D26+D27+D28</f>
        <v>2144698.1</v>
      </c>
      <c r="E19" s="48">
        <f>E20+E21+E22+E23+E24+E25+E26+E27+E28</f>
        <v>2144321.0999999996</v>
      </c>
      <c r="F19" s="48">
        <f>F20+F21+F22+F23+F24+F25+F26+F27+F28</f>
        <v>968472.4000000001</v>
      </c>
    </row>
    <row r="20" spans="1:6" ht="57" customHeight="1">
      <c r="A20" s="22"/>
      <c r="B20" s="22" t="s">
        <v>29</v>
      </c>
      <c r="C20" s="61" t="s">
        <v>30</v>
      </c>
      <c r="D20" s="40">
        <v>1295</v>
      </c>
      <c r="E20" s="40">
        <v>1295</v>
      </c>
      <c r="F20" s="51">
        <v>918.6</v>
      </c>
    </row>
    <row r="21" spans="1:6" ht="78" customHeight="1">
      <c r="A21" s="22"/>
      <c r="B21" s="22" t="s">
        <v>31</v>
      </c>
      <c r="C21" s="61" t="s">
        <v>114</v>
      </c>
      <c r="D21" s="40">
        <v>106590</v>
      </c>
      <c r="E21" s="40">
        <v>106590</v>
      </c>
      <c r="F21" s="51">
        <v>68209.8</v>
      </c>
    </row>
    <row r="22" spans="1:6" ht="94.5" customHeight="1">
      <c r="A22" s="22"/>
      <c r="B22" s="22" t="s">
        <v>7</v>
      </c>
      <c r="C22" s="61" t="s">
        <v>115</v>
      </c>
      <c r="D22" s="41">
        <v>575069.4</v>
      </c>
      <c r="E22" s="41">
        <v>575069.5</v>
      </c>
      <c r="F22" s="51">
        <v>356410.4</v>
      </c>
    </row>
    <row r="23" spans="1:6" ht="18">
      <c r="A23" s="22"/>
      <c r="B23" s="22" t="s">
        <v>106</v>
      </c>
      <c r="C23" s="61" t="s">
        <v>107</v>
      </c>
      <c r="D23" s="40">
        <v>281.6</v>
      </c>
      <c r="E23" s="40">
        <v>281.6</v>
      </c>
      <c r="F23" s="40">
        <v>0</v>
      </c>
    </row>
    <row r="24" spans="1:6" ht="62.25" customHeight="1">
      <c r="A24" s="22"/>
      <c r="B24" s="22" t="s">
        <v>32</v>
      </c>
      <c r="C24" s="23" t="s">
        <v>110</v>
      </c>
      <c r="D24" s="40">
        <v>88449.2</v>
      </c>
      <c r="E24" s="40">
        <v>88449.2</v>
      </c>
      <c r="F24" s="51">
        <v>60888</v>
      </c>
    </row>
    <row r="25" spans="1:6" ht="36">
      <c r="A25" s="22"/>
      <c r="B25" s="22" t="s">
        <v>33</v>
      </c>
      <c r="C25" s="61" t="s">
        <v>116</v>
      </c>
      <c r="D25" s="40">
        <v>42700</v>
      </c>
      <c r="E25" s="40">
        <v>42700</v>
      </c>
      <c r="F25" s="51">
        <v>21348.4</v>
      </c>
    </row>
    <row r="26" spans="1:6" ht="36">
      <c r="A26" s="22"/>
      <c r="B26" s="22" t="s">
        <v>34</v>
      </c>
      <c r="C26" s="61" t="s">
        <v>117</v>
      </c>
      <c r="D26" s="40">
        <v>390000</v>
      </c>
      <c r="E26" s="40">
        <v>390000</v>
      </c>
      <c r="F26" s="51">
        <v>140142.4</v>
      </c>
    </row>
    <row r="27" spans="1:6" s="39" customFormat="1" ht="18">
      <c r="A27" s="37"/>
      <c r="B27" s="37" t="s">
        <v>35</v>
      </c>
      <c r="C27" s="61" t="s">
        <v>36</v>
      </c>
      <c r="D27" s="41">
        <v>68194.8</v>
      </c>
      <c r="E27" s="41">
        <v>68194.7</v>
      </c>
      <c r="F27" s="41">
        <v>0</v>
      </c>
    </row>
    <row r="28" spans="1:6" s="36" customFormat="1" ht="18">
      <c r="A28" s="37"/>
      <c r="B28" s="37" t="s">
        <v>37</v>
      </c>
      <c r="C28" s="61" t="s">
        <v>38</v>
      </c>
      <c r="D28" s="41">
        <v>872118.1</v>
      </c>
      <c r="E28" s="41">
        <v>871741.1</v>
      </c>
      <c r="F28" s="51">
        <v>320554.8</v>
      </c>
    </row>
    <row r="29" spans="1:6" s="36" customFormat="1" ht="18">
      <c r="A29" s="35">
        <v>2</v>
      </c>
      <c r="B29" s="35" t="s">
        <v>18</v>
      </c>
      <c r="C29" s="62" t="s">
        <v>24</v>
      </c>
      <c r="D29" s="42">
        <f>D30</f>
        <v>70</v>
      </c>
      <c r="E29" s="42">
        <f>E30</f>
        <v>70</v>
      </c>
      <c r="F29" s="42">
        <f>F30</f>
        <v>0</v>
      </c>
    </row>
    <row r="30" spans="1:10" s="8" customFormat="1" ht="18">
      <c r="A30" s="37"/>
      <c r="B30" s="37" t="s">
        <v>39</v>
      </c>
      <c r="C30" s="61" t="s">
        <v>19</v>
      </c>
      <c r="D30" s="41">
        <v>70</v>
      </c>
      <c r="E30" s="41">
        <v>70</v>
      </c>
      <c r="F30" s="41">
        <v>0</v>
      </c>
      <c r="G30" s="7"/>
      <c r="H30" s="7"/>
      <c r="I30" s="7"/>
      <c r="J30" s="7"/>
    </row>
    <row r="31" spans="1:6" s="5" customFormat="1" ht="51.75">
      <c r="A31" s="24">
        <v>3</v>
      </c>
      <c r="B31" s="24" t="s">
        <v>40</v>
      </c>
      <c r="C31" s="62" t="s">
        <v>118</v>
      </c>
      <c r="D31" s="49">
        <f>D32+D33+D34</f>
        <v>142293.4</v>
      </c>
      <c r="E31" s="43">
        <f>E32+E33+E34</f>
        <v>142293.4</v>
      </c>
      <c r="F31" s="43">
        <f>F32+F33+F34</f>
        <v>85080.8</v>
      </c>
    </row>
    <row r="32" spans="1:6" ht="54.75" customHeight="1">
      <c r="A32" s="22"/>
      <c r="B32" s="22" t="s">
        <v>41</v>
      </c>
      <c r="C32" s="61" t="s">
        <v>111</v>
      </c>
      <c r="D32" s="40">
        <v>86315.4</v>
      </c>
      <c r="E32" s="40">
        <v>86315.4</v>
      </c>
      <c r="F32" s="51">
        <v>60203.7</v>
      </c>
    </row>
    <row r="33" spans="1:6" ht="18">
      <c r="A33" s="22"/>
      <c r="B33" s="22" t="s">
        <v>42</v>
      </c>
      <c r="C33" s="61" t="s">
        <v>43</v>
      </c>
      <c r="D33" s="40">
        <v>45898</v>
      </c>
      <c r="E33" s="40">
        <v>45898</v>
      </c>
      <c r="F33" s="51">
        <v>24866.5</v>
      </c>
    </row>
    <row r="34" spans="1:6" ht="57" customHeight="1">
      <c r="A34" s="22"/>
      <c r="B34" s="22" t="s">
        <v>44</v>
      </c>
      <c r="C34" s="61" t="s">
        <v>119</v>
      </c>
      <c r="D34" s="40">
        <v>10080</v>
      </c>
      <c r="E34" s="40">
        <v>10080</v>
      </c>
      <c r="F34" s="51">
        <v>10.6</v>
      </c>
    </row>
    <row r="35" spans="1:6" ht="18">
      <c r="A35" s="24">
        <v>4</v>
      </c>
      <c r="B35" s="24" t="s">
        <v>45</v>
      </c>
      <c r="C35" s="62" t="s">
        <v>46</v>
      </c>
      <c r="D35" s="43">
        <f>D36+D37+D38+D39+D40</f>
        <v>2529441.3</v>
      </c>
      <c r="E35" s="43">
        <f>E36+E37+E38+E39+E40</f>
        <v>2701980</v>
      </c>
      <c r="F35" s="43">
        <f>F36+F37+F38+F39+F40</f>
        <v>1818986.8</v>
      </c>
    </row>
    <row r="36" spans="1:6" s="6" customFormat="1" ht="18">
      <c r="A36" s="22"/>
      <c r="B36" s="22" t="s">
        <v>47</v>
      </c>
      <c r="C36" s="61" t="s">
        <v>48</v>
      </c>
      <c r="D36" s="40">
        <v>23415.6</v>
      </c>
      <c r="E36" s="40">
        <v>23415.6</v>
      </c>
      <c r="F36" s="51">
        <v>15468.5</v>
      </c>
    </row>
    <row r="37" spans="1:6" s="6" customFormat="1" ht="18">
      <c r="A37" s="22"/>
      <c r="B37" s="22" t="s">
        <v>49</v>
      </c>
      <c r="C37" s="61" t="s">
        <v>50</v>
      </c>
      <c r="D37" s="40">
        <v>237449.8</v>
      </c>
      <c r="E37" s="40">
        <v>409929.8</v>
      </c>
      <c r="F37" s="51">
        <v>121198.3</v>
      </c>
    </row>
    <row r="38" spans="1:6" s="6" customFormat="1" ht="18">
      <c r="A38" s="22"/>
      <c r="B38" s="22" t="s">
        <v>99</v>
      </c>
      <c r="C38" s="61" t="s">
        <v>100</v>
      </c>
      <c r="D38" s="40">
        <v>1637459</v>
      </c>
      <c r="E38" s="40">
        <v>1637508.9</v>
      </c>
      <c r="F38" s="51">
        <v>1552137.4</v>
      </c>
    </row>
    <row r="39" spans="1:6" s="6" customFormat="1" ht="18">
      <c r="A39" s="22"/>
      <c r="B39" s="22" t="s">
        <v>123</v>
      </c>
      <c r="C39" s="61" t="s">
        <v>124</v>
      </c>
      <c r="D39" s="40">
        <v>59078.9</v>
      </c>
      <c r="E39" s="40">
        <v>59078.9</v>
      </c>
      <c r="F39" s="51">
        <v>419.5</v>
      </c>
    </row>
    <row r="40" spans="1:6" s="6" customFormat="1" ht="36">
      <c r="A40" s="22"/>
      <c r="B40" s="22" t="s">
        <v>51</v>
      </c>
      <c r="C40" s="61" t="s">
        <v>52</v>
      </c>
      <c r="D40" s="40">
        <v>572038</v>
      </c>
      <c r="E40" s="40">
        <v>572046.8</v>
      </c>
      <c r="F40" s="51">
        <v>129763.1</v>
      </c>
    </row>
    <row r="41" spans="1:6" s="6" customFormat="1" ht="35.25">
      <c r="A41" s="24">
        <v>5</v>
      </c>
      <c r="B41" s="24" t="s">
        <v>8</v>
      </c>
      <c r="C41" s="62" t="s">
        <v>3</v>
      </c>
      <c r="D41" s="43">
        <f>D42+D43+D44+D45+D46</f>
        <v>2989012.6</v>
      </c>
      <c r="E41" s="43">
        <f>E42+E43+E44+E45+E46</f>
        <v>2990125.7</v>
      </c>
      <c r="F41" s="43">
        <f>F42+F43+F44+F45+F46</f>
        <v>1371108.0999999999</v>
      </c>
    </row>
    <row r="42" spans="1:6" s="6" customFormat="1" ht="18">
      <c r="A42" s="22"/>
      <c r="B42" s="22" t="s">
        <v>16</v>
      </c>
      <c r="C42" s="61" t="s">
        <v>17</v>
      </c>
      <c r="D42" s="40">
        <v>972775.7</v>
      </c>
      <c r="E42" s="51">
        <v>973685.4</v>
      </c>
      <c r="F42" s="51">
        <v>177250</v>
      </c>
    </row>
    <row r="43" spans="1:6" s="6" customFormat="1" ht="18">
      <c r="A43" s="22"/>
      <c r="B43" s="22" t="s">
        <v>13</v>
      </c>
      <c r="C43" s="61" t="s">
        <v>14</v>
      </c>
      <c r="D43" s="40">
        <v>370949.8</v>
      </c>
      <c r="E43" s="40">
        <v>371203.1</v>
      </c>
      <c r="F43" s="51">
        <v>160525.6</v>
      </c>
    </row>
    <row r="44" spans="1:6" s="6" customFormat="1" ht="18">
      <c r="A44" s="22"/>
      <c r="B44" s="22" t="s">
        <v>53</v>
      </c>
      <c r="C44" s="61" t="s">
        <v>54</v>
      </c>
      <c r="D44" s="40">
        <v>1541462.9</v>
      </c>
      <c r="E44" s="51">
        <v>1541413</v>
      </c>
      <c r="F44" s="51">
        <v>961043.6</v>
      </c>
    </row>
    <row r="45" spans="1:6" s="6" customFormat="1" ht="36.75" customHeight="1">
      <c r="A45" s="22"/>
      <c r="B45" s="22" t="s">
        <v>108</v>
      </c>
      <c r="C45" s="61" t="s">
        <v>109</v>
      </c>
      <c r="D45" s="40">
        <v>500</v>
      </c>
      <c r="E45" s="40">
        <v>500</v>
      </c>
      <c r="F45" s="40">
        <v>105</v>
      </c>
    </row>
    <row r="46" spans="1:6" s="6" customFormat="1" ht="36">
      <c r="A46" s="22"/>
      <c r="B46" s="22" t="s">
        <v>55</v>
      </c>
      <c r="C46" s="61" t="s">
        <v>15</v>
      </c>
      <c r="D46" s="40">
        <v>103324.2</v>
      </c>
      <c r="E46" s="40">
        <v>103324.2</v>
      </c>
      <c r="F46" s="51">
        <v>72183.9</v>
      </c>
    </row>
    <row r="47" spans="1:6" s="6" customFormat="1" ht="18">
      <c r="A47" s="24">
        <v>6</v>
      </c>
      <c r="B47" s="24" t="s">
        <v>56</v>
      </c>
      <c r="C47" s="63" t="s">
        <v>57</v>
      </c>
      <c r="D47" s="43">
        <f>D48+D49</f>
        <v>20621.4</v>
      </c>
      <c r="E47" s="43">
        <f>E48+E49</f>
        <v>20621.4</v>
      </c>
      <c r="F47" s="43">
        <f>F48+F49</f>
        <v>9580.3</v>
      </c>
    </row>
    <row r="48" spans="1:6" s="6" customFormat="1" ht="36">
      <c r="A48" s="22"/>
      <c r="B48" s="22" t="s">
        <v>58</v>
      </c>
      <c r="C48" s="61" t="s">
        <v>59</v>
      </c>
      <c r="D48" s="40">
        <v>19121.4</v>
      </c>
      <c r="E48" s="40">
        <v>19121.4</v>
      </c>
      <c r="F48" s="52">
        <v>8952</v>
      </c>
    </row>
    <row r="49" spans="1:6" s="6" customFormat="1" ht="36">
      <c r="A49" s="22"/>
      <c r="B49" s="22" t="s">
        <v>60</v>
      </c>
      <c r="C49" s="61" t="s">
        <v>121</v>
      </c>
      <c r="D49" s="40">
        <v>1500</v>
      </c>
      <c r="E49" s="40">
        <v>1500</v>
      </c>
      <c r="F49" s="40">
        <v>628.3</v>
      </c>
    </row>
    <row r="50" spans="1:6" s="6" customFormat="1" ht="18">
      <c r="A50" s="24">
        <v>7</v>
      </c>
      <c r="B50" s="24" t="s">
        <v>9</v>
      </c>
      <c r="C50" s="63" t="s">
        <v>4</v>
      </c>
      <c r="D50" s="43">
        <f>D51+D52+D53+D54+D55+D56</f>
        <v>4892481.899999999</v>
      </c>
      <c r="E50" s="43">
        <f>E51+E52+E53+E54+E55+E56</f>
        <v>4893620.600000001</v>
      </c>
      <c r="F50" s="43">
        <f>F51+F52+F53+F54+F55+F56</f>
        <v>3316014.9999999995</v>
      </c>
    </row>
    <row r="51" spans="1:6" s="6" customFormat="1" ht="18">
      <c r="A51" s="22"/>
      <c r="B51" s="22" t="s">
        <v>10</v>
      </c>
      <c r="C51" s="61" t="s">
        <v>0</v>
      </c>
      <c r="D51" s="40">
        <v>1803479.6</v>
      </c>
      <c r="E51" s="40">
        <v>1803479.8</v>
      </c>
      <c r="F51" s="51">
        <v>1180369.1</v>
      </c>
    </row>
    <row r="52" spans="1:6" s="6" customFormat="1" ht="18">
      <c r="A52" s="22"/>
      <c r="B52" s="22" t="s">
        <v>11</v>
      </c>
      <c r="C52" s="61" t="s">
        <v>1</v>
      </c>
      <c r="D52" s="40">
        <v>2428261.1</v>
      </c>
      <c r="E52" s="51">
        <v>2428899.4</v>
      </c>
      <c r="F52" s="51">
        <v>1683231.2</v>
      </c>
    </row>
    <row r="53" spans="1:6" s="6" customFormat="1" ht="36">
      <c r="A53" s="22"/>
      <c r="B53" s="22" t="s">
        <v>61</v>
      </c>
      <c r="C53" s="61" t="s">
        <v>120</v>
      </c>
      <c r="D53" s="40">
        <v>4187.1</v>
      </c>
      <c r="E53" s="51">
        <v>4187.2</v>
      </c>
      <c r="F53" s="51">
        <v>2310.6</v>
      </c>
    </row>
    <row r="54" spans="1:6" s="6" customFormat="1" ht="36">
      <c r="A54" s="25"/>
      <c r="B54" s="25" t="s">
        <v>62</v>
      </c>
      <c r="C54" s="61" t="s">
        <v>63</v>
      </c>
      <c r="D54" s="40">
        <v>44403</v>
      </c>
      <c r="E54" s="40">
        <v>44403</v>
      </c>
      <c r="F54" s="51">
        <v>25072.3</v>
      </c>
    </row>
    <row r="55" spans="1:6" s="6" customFormat="1" ht="20.25" customHeight="1">
      <c r="A55" s="22"/>
      <c r="B55" s="22" t="s">
        <v>28</v>
      </c>
      <c r="C55" s="61" t="s">
        <v>113</v>
      </c>
      <c r="D55" s="40">
        <v>135455.8</v>
      </c>
      <c r="E55" s="51">
        <v>135955.8</v>
      </c>
      <c r="F55" s="51">
        <v>109174.8</v>
      </c>
    </row>
    <row r="56" spans="1:6" s="6" customFormat="1" ht="18">
      <c r="A56" s="22"/>
      <c r="B56" s="22" t="s">
        <v>12</v>
      </c>
      <c r="C56" s="61" t="s">
        <v>64</v>
      </c>
      <c r="D56" s="40">
        <v>476695.3</v>
      </c>
      <c r="E56" s="40">
        <v>476695.4</v>
      </c>
      <c r="F56" s="52">
        <v>315857</v>
      </c>
    </row>
    <row r="57" spans="1:6" s="6" customFormat="1" ht="39" customHeight="1">
      <c r="A57" s="24">
        <v>8</v>
      </c>
      <c r="B57" s="24" t="s">
        <v>20</v>
      </c>
      <c r="C57" s="66" t="s">
        <v>112</v>
      </c>
      <c r="D57" s="43">
        <f>D58+D59+D60+D61</f>
        <v>372320.39999999997</v>
      </c>
      <c r="E57" s="43">
        <f>E58+E59+E60+E61</f>
        <v>372320.39999999997</v>
      </c>
      <c r="F57" s="43">
        <f>F58+F59+F60+F61</f>
        <v>247227.6</v>
      </c>
    </row>
    <row r="58" spans="1:6" s="6" customFormat="1" ht="18">
      <c r="A58" s="22"/>
      <c r="B58" s="22" t="s">
        <v>21</v>
      </c>
      <c r="C58" s="61" t="s">
        <v>22</v>
      </c>
      <c r="D58" s="40">
        <v>259436.3</v>
      </c>
      <c r="E58" s="40">
        <v>259436.3</v>
      </c>
      <c r="F58" s="51">
        <v>174852.5</v>
      </c>
    </row>
    <row r="59" spans="1:6" s="6" customFormat="1" ht="18">
      <c r="A59" s="22"/>
      <c r="B59" s="22" t="s">
        <v>65</v>
      </c>
      <c r="C59" s="61" t="s">
        <v>66</v>
      </c>
      <c r="D59" s="40">
        <v>31219.6</v>
      </c>
      <c r="E59" s="40">
        <v>31219.6</v>
      </c>
      <c r="F59" s="51">
        <v>20303.3</v>
      </c>
    </row>
    <row r="60" spans="1:6" s="6" customFormat="1" ht="18">
      <c r="A60" s="22"/>
      <c r="B60" s="22" t="s">
        <v>67</v>
      </c>
      <c r="C60" s="61" t="s">
        <v>68</v>
      </c>
      <c r="D60" s="40">
        <v>40729.4</v>
      </c>
      <c r="E60" s="40">
        <v>40729.4</v>
      </c>
      <c r="F60" s="51">
        <v>27134.7</v>
      </c>
    </row>
    <row r="61" spans="1:6" s="6" customFormat="1" ht="39" customHeight="1">
      <c r="A61" s="22"/>
      <c r="B61" s="22" t="s">
        <v>69</v>
      </c>
      <c r="C61" s="61" t="s">
        <v>122</v>
      </c>
      <c r="D61" s="40">
        <v>40935.1</v>
      </c>
      <c r="E61" s="40">
        <v>40935.1</v>
      </c>
      <c r="F61" s="52">
        <v>24937.1</v>
      </c>
    </row>
    <row r="62" spans="1:6" s="5" customFormat="1" ht="34.5">
      <c r="A62" s="24">
        <v>9</v>
      </c>
      <c r="B62" s="24" t="s">
        <v>26</v>
      </c>
      <c r="C62" s="66" t="s">
        <v>70</v>
      </c>
      <c r="D62" s="49">
        <f>D63+D64+D65+D66+D67+D68</f>
        <v>1332884.7000000002</v>
      </c>
      <c r="E62" s="44">
        <f>E63+E64+E65+E66+E67+E68</f>
        <v>1332884.7</v>
      </c>
      <c r="F62" s="44">
        <f>F63+F64+F65+F66+F67+F68</f>
        <v>778737.1000000001</v>
      </c>
    </row>
    <row r="63" spans="1:6" s="9" customFormat="1" ht="18">
      <c r="A63" s="26"/>
      <c r="B63" s="26" t="s">
        <v>71</v>
      </c>
      <c r="C63" s="61" t="s">
        <v>72</v>
      </c>
      <c r="D63" s="40">
        <v>235435.7</v>
      </c>
      <c r="E63" s="51">
        <v>235435.7</v>
      </c>
      <c r="F63" s="51">
        <v>147285.1</v>
      </c>
    </row>
    <row r="64" spans="1:6" s="9" customFormat="1" ht="18">
      <c r="A64" s="26"/>
      <c r="B64" s="26" t="s">
        <v>27</v>
      </c>
      <c r="C64" s="61" t="s">
        <v>73</v>
      </c>
      <c r="D64" s="40">
        <v>99756.1</v>
      </c>
      <c r="E64" s="40">
        <v>99756.2</v>
      </c>
      <c r="F64" s="51">
        <v>57249.4</v>
      </c>
    </row>
    <row r="65" spans="1:6" s="9" customFormat="1" ht="36">
      <c r="A65" s="26"/>
      <c r="B65" s="26" t="s">
        <v>74</v>
      </c>
      <c r="C65" s="61" t="s">
        <v>127</v>
      </c>
      <c r="D65" s="40">
        <v>2013</v>
      </c>
      <c r="E65" s="40">
        <v>2013</v>
      </c>
      <c r="F65" s="51">
        <v>1471.7</v>
      </c>
    </row>
    <row r="66" spans="1:6" s="9" customFormat="1" ht="18">
      <c r="A66" s="26"/>
      <c r="B66" s="26" t="s">
        <v>75</v>
      </c>
      <c r="C66" s="61" t="s">
        <v>76</v>
      </c>
      <c r="D66" s="40">
        <v>318163.8</v>
      </c>
      <c r="E66" s="40">
        <v>318163.8</v>
      </c>
      <c r="F66" s="51">
        <v>218129.6</v>
      </c>
    </row>
    <row r="67" spans="1:6" s="9" customFormat="1" ht="18">
      <c r="A67" s="26"/>
      <c r="B67" s="26" t="s">
        <v>77</v>
      </c>
      <c r="C67" s="61" t="s">
        <v>78</v>
      </c>
      <c r="D67" s="40">
        <v>93677.5</v>
      </c>
      <c r="E67" s="51">
        <v>93677.5</v>
      </c>
      <c r="F67" s="51">
        <v>53226.8</v>
      </c>
    </row>
    <row r="68" spans="1:6" s="9" customFormat="1" ht="41.25" customHeight="1">
      <c r="A68" s="26"/>
      <c r="B68" s="26" t="s">
        <v>79</v>
      </c>
      <c r="C68" s="61" t="s">
        <v>80</v>
      </c>
      <c r="D68" s="40">
        <v>583838.6</v>
      </c>
      <c r="E68" s="51">
        <v>583838.5</v>
      </c>
      <c r="F68" s="51">
        <v>301374.5</v>
      </c>
    </row>
    <row r="69" spans="1:6" ht="18">
      <c r="A69" s="24">
        <v>10</v>
      </c>
      <c r="B69" s="24">
        <v>1000</v>
      </c>
      <c r="C69" s="63" t="s">
        <v>25</v>
      </c>
      <c r="D69" s="49">
        <f>D70+D71+D72</f>
        <v>446601.9</v>
      </c>
      <c r="E69" s="45">
        <f>E70+E71+E72</f>
        <v>446602</v>
      </c>
      <c r="F69" s="45">
        <f>F70+F71+F72</f>
        <v>296699.6</v>
      </c>
    </row>
    <row r="70" spans="1:6" ht="18">
      <c r="A70" s="22"/>
      <c r="B70" s="22">
        <v>1001</v>
      </c>
      <c r="C70" s="61" t="s">
        <v>81</v>
      </c>
      <c r="D70" s="40">
        <v>22304</v>
      </c>
      <c r="E70" s="40">
        <v>22304</v>
      </c>
      <c r="F70" s="53">
        <v>16532.7</v>
      </c>
    </row>
    <row r="71" spans="1:6" ht="18">
      <c r="A71" s="22"/>
      <c r="B71" s="22">
        <v>1003</v>
      </c>
      <c r="C71" s="61" t="s">
        <v>23</v>
      </c>
      <c r="D71" s="40">
        <v>269018.5</v>
      </c>
      <c r="E71" s="40">
        <v>269018.6</v>
      </c>
      <c r="F71" s="53">
        <v>185240.9</v>
      </c>
    </row>
    <row r="72" spans="1:6" ht="18">
      <c r="A72" s="22"/>
      <c r="B72" s="22">
        <v>1004</v>
      </c>
      <c r="C72" s="61" t="s">
        <v>84</v>
      </c>
      <c r="D72" s="40">
        <v>155279.4</v>
      </c>
      <c r="E72" s="40">
        <v>155279.4</v>
      </c>
      <c r="F72" s="53">
        <v>94926</v>
      </c>
    </row>
    <row r="73" spans="1:6" ht="18">
      <c r="A73" s="24" t="s">
        <v>86</v>
      </c>
      <c r="B73" s="24" t="s">
        <v>87</v>
      </c>
      <c r="C73" s="63" t="s">
        <v>90</v>
      </c>
      <c r="D73" s="43">
        <f>D74</f>
        <v>128910.9</v>
      </c>
      <c r="E73" s="45">
        <f>E74</f>
        <v>128910.9</v>
      </c>
      <c r="F73" s="45">
        <f>F74</f>
        <v>96683.2</v>
      </c>
    </row>
    <row r="74" spans="1:6" ht="54">
      <c r="A74" s="22"/>
      <c r="B74" s="22" t="s">
        <v>88</v>
      </c>
      <c r="C74" s="61" t="s">
        <v>89</v>
      </c>
      <c r="D74" s="40">
        <v>128910.9</v>
      </c>
      <c r="E74" s="40">
        <v>128910.9</v>
      </c>
      <c r="F74" s="51">
        <v>96683.2</v>
      </c>
    </row>
    <row r="75" spans="1:6" ht="18">
      <c r="A75" s="27"/>
      <c r="B75" s="27"/>
      <c r="C75" s="64" t="s">
        <v>83</v>
      </c>
      <c r="D75" s="50">
        <f>D19+D29+D31+D35+D41+D47+D50+D57+D62+D69+D73</f>
        <v>14999336.600000001</v>
      </c>
      <c r="E75" s="46">
        <f>E19+E29+E31+E35+E41+E47+E50+E57+E62+E69+E73</f>
        <v>15173750.200000001</v>
      </c>
      <c r="F75" s="46">
        <f>F19+F29+F31+F35+F41+F47+F50+F57+F62+F69+F73</f>
        <v>8988590.899999997</v>
      </c>
    </row>
    <row r="76" spans="1:5" ht="21">
      <c r="A76" s="10"/>
      <c r="B76" s="10"/>
      <c r="D76" s="11"/>
      <c r="E76" s="13"/>
    </row>
    <row r="77" spans="1:5" ht="21">
      <c r="A77" s="10"/>
      <c r="B77" s="10"/>
      <c r="D77" s="11"/>
      <c r="E77" s="13"/>
    </row>
    <row r="78" spans="1:5" s="30" customFormat="1" ht="22.5">
      <c r="A78" s="28" t="s">
        <v>93</v>
      </c>
      <c r="B78" s="28"/>
      <c r="C78" s="58"/>
      <c r="D78" s="29"/>
      <c r="E78" s="29"/>
    </row>
    <row r="79" spans="1:5" s="30" customFormat="1" ht="22.5">
      <c r="A79" s="28" t="s">
        <v>95</v>
      </c>
      <c r="B79" s="28"/>
      <c r="C79" s="58"/>
      <c r="D79" s="31"/>
      <c r="E79" s="31"/>
    </row>
    <row r="80" spans="1:4" s="30" customFormat="1" ht="22.5">
      <c r="A80" s="28" t="s">
        <v>97</v>
      </c>
      <c r="B80" s="28"/>
      <c r="C80" s="58"/>
      <c r="D80" s="29"/>
    </row>
    <row r="81" spans="1:6" s="30" customFormat="1" ht="22.5">
      <c r="A81" s="72" t="s">
        <v>94</v>
      </c>
      <c r="B81" s="73"/>
      <c r="C81" s="73"/>
      <c r="D81" s="29"/>
      <c r="E81" s="32"/>
      <c r="F81" s="33" t="s">
        <v>105</v>
      </c>
    </row>
  </sheetData>
  <mergeCells count="8">
    <mergeCell ref="D1:F1"/>
    <mergeCell ref="C2:F2"/>
    <mergeCell ref="C3:F3"/>
    <mergeCell ref="D4:F4"/>
    <mergeCell ref="C5:F5"/>
    <mergeCell ref="A11:F11"/>
    <mergeCell ref="A12:F12"/>
    <mergeCell ref="A81:C81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.</cp:lastModifiedBy>
  <cp:lastPrinted>2010-10-14T06:02:50Z</cp:lastPrinted>
  <dcterms:created xsi:type="dcterms:W3CDTF">2004-10-20T05:45:23Z</dcterms:created>
  <dcterms:modified xsi:type="dcterms:W3CDTF">2010-10-20T10:59:54Z</dcterms:modified>
  <cp:category/>
  <cp:version/>
  <cp:contentType/>
  <cp:contentStatus/>
</cp:coreProperties>
</file>