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расходы" sheetId="1" r:id="rId1"/>
  </sheets>
  <definedNames>
    <definedName name="_xlnm.Print_Titles" localSheetId="0">'расходы'!$14:$14</definedName>
  </definedNames>
  <calcPr fullCalcOnLoad="1"/>
</workbook>
</file>

<file path=xl/sharedStrings.xml><?xml version="1.0" encoding="utf-8"?>
<sst xmlns="http://schemas.openxmlformats.org/spreadsheetml/2006/main" count="124" uniqueCount="123">
  <si>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</si>
  <si>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</si>
  <si>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</si>
  <si>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</si>
  <si>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</si>
  <si>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</si>
  <si>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</si>
  <si>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</si>
  <si>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</si>
  <si>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</si>
  <si>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</si>
  <si>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</si>
  <si>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</si>
  <si>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</si>
  <si>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</si>
  <si>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</si>
  <si>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</si>
  <si>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</si>
  <si>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</si>
  <si>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</si>
  <si>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</si>
  <si>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</si>
  <si>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</si>
  <si>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</si>
  <si>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</si>
  <si>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</si>
  <si>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</si>
  <si>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</si>
  <si>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</si>
  <si>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</si>
  <si>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</si>
  <si>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</si>
  <si>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</si>
  <si>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</si>
  <si>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</si>
  <si>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</si>
  <si>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</si>
  <si>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</si>
  <si>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0112</t>
  </si>
  <si>
    <t>Резервные фонды</t>
  </si>
  <si>
    <t>0114</t>
  </si>
  <si>
    <t>Другие общегосударственные вопросы</t>
  </si>
  <si>
    <t>0204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</si>
  <si>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</si>
  <si>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</si>
  <si>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</si>
  <si>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</si>
  <si>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</si>
  <si>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</si>
  <si>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</si>
  <si>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</si>
  <si>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</si>
  <si>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</si>
  <si>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</si>
  <si>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</si>
  <si>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</si>
  <si>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</si>
  <si>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</si>
  <si>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</si>
  <si>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</si>
  <si>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</si>
  <si>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</si>
  <si>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</si>
  <si>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</si>
  <si>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</si>
  <si>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</si>
  <si>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</si>
  <si>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</si>
  <si>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0706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</si>
  <si>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</si>
  <si>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</si>
  <si>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</si>
  <si>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</si>
  <si>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</si>
  <si>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</si>
  <si>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</si>
  <si>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</si>
  <si>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</si>
  <si>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ЗДРАВООХРАНЕНИЕ, ФИЗИЧЕСКАЯ КУЛЬТУРА И СПОРТ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</si>
  <si>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</si>
  <si>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</si>
  <si>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</si>
  <si>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</si>
  <si>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</si>
  <si>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</si>
  <si>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</si>
  <si>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</si>
  <si>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</si>
  <si>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</si>
  <si>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</si>
  <si>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Пенсионное обеспечение</t>
  </si>
  <si>
    <t xml:space="preserve">      тыс. рублей</t>
  </si>
  <si>
    <t>ВСЕГО РАСХОДОВ</t>
  </si>
  <si>
    <t>Охрана семьи и детства</t>
  </si>
  <si>
    <t>№       п/п</t>
  </si>
  <si>
    <t>11</t>
  </si>
  <si>
    <t>1100</t>
  </si>
  <si>
    <t>1102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</si>
  <si>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</si>
  <si>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</si>
  <si>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ИСПОЛНЕНИЕ</t>
  </si>
  <si>
    <t>6</t>
  </si>
  <si>
    <t xml:space="preserve">Первый заместитель главы </t>
  </si>
  <si>
    <t>департамента финансов</t>
  </si>
  <si>
    <t xml:space="preserve">муниципального образования </t>
  </si>
  <si>
    <t>Профессиональная подготовка, переподго-товка и повышение квалификации</t>
  </si>
  <si>
    <t>Другие вопросы в области культуры, кине-матографии, средств массовой информации</t>
  </si>
  <si>
    <t>Код бюджет-ной класси-фика-ции</t>
  </si>
  <si>
    <t>город Краснодар, директор</t>
  </si>
  <si>
    <t>по расходам местного бюджета  (бюджета муниципального образования город Краснодар) за I квартал 2010 года по разделам и подразделам классификации расходов бюджетов Российской Федерации</t>
  </si>
  <si>
    <t>Утверждено      на 2010 год</t>
  </si>
  <si>
    <t>Исполнено         за I квартал              2010 года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</si>
  <si>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</si>
  <si>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</si>
  <si>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</t>
  </si>
  <si>
    <t>Уточнённая сводная бюджетная роспись              на 2010 год</t>
  </si>
  <si>
    <t>к  постановлению администрации</t>
  </si>
  <si>
    <t>город Краснодар</t>
  </si>
  <si>
    <t>ПРИЛОЖЕНИЕ № 2</t>
  </si>
  <si>
    <t>Функционирование законодательных (предста-вительных) органов государственной власти и представительных органов муниципальных образований</t>
  </si>
  <si>
    <t xml:space="preserve"> А.Н.Домбровский</t>
  </si>
  <si>
    <t>Функционирование Правительства Российс-кой Федерации, высших исполнительных органов государственной власти субъектов Российской Федерации, местных администра-ций</t>
  </si>
  <si>
    <t>от 23.04.2010  № 2420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</si>
</sst>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2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 CYR"/>
      <family val="1"/>
    </font>
    <font>
      <sz val="14"/>
      <color indexed="8"/>
      <name val="Times New Roman"/>
      <family val="1"/>
    </font>
    <font>
      <sz val="18"/>
      <name val="Times New Roman CYR"/>
      <family val="0"/>
    </font>
    <font>
      <sz val="18"/>
      <name val="Arial Cyr"/>
      <family val="2"/>
    </font>
    <font>
      <b/>
      <sz val="18"/>
      <name val="Times New Roman CYR"/>
      <family val="1"/>
    </font>
    <font>
      <sz val="20"/>
      <name val="Times New Roman"/>
      <family val="1"/>
    </font>
    <font>
      <sz val="20"/>
      <name val="Times New Roman CYR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7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/>
    </xf>
    <xf numFmtId="167" fontId="0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169" fontId="0" fillId="0" borderId="4" xfId="0" applyNumberFormat="1" applyFont="1" applyFill="1" applyBorder="1" applyAlignment="1">
      <alignment/>
    </xf>
    <xf numFmtId="0" fontId="11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169" fontId="3" fillId="0" borderId="4" xfId="0" applyNumberFormat="1" applyFont="1" applyFill="1" applyBorder="1" applyAlignment="1">
      <alignment/>
    </xf>
    <xf numFmtId="169" fontId="3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9" fontId="3" fillId="0" borderId="1" xfId="0" applyNumberFormat="1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169" fontId="1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169" fontId="3" fillId="0" borderId="4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69" fontId="0" fillId="0" borderId="4" xfId="0" applyNumberFormat="1" applyFont="1" applyFill="1" applyBorder="1" applyAlignment="1">
      <alignment/>
    </xf>
    <xf numFmtId="49" fontId="3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169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9" fontId="10" fillId="0" borderId="5" xfId="0" applyNumberFormat="1" applyFont="1" applyFill="1" applyBorder="1" applyAlignment="1">
      <alignment/>
    </xf>
    <xf numFmtId="169" fontId="11" fillId="0" borderId="4" xfId="0" applyNumberFormat="1" applyFont="1" applyFill="1" applyBorder="1" applyAlignment="1">
      <alignment/>
    </xf>
    <xf numFmtId="169" fontId="11" fillId="0" borderId="4" xfId="0" applyNumberFormat="1" applyFont="1" applyFill="1" applyBorder="1" applyAlignment="1">
      <alignment/>
    </xf>
    <xf numFmtId="169" fontId="10" fillId="0" borderId="4" xfId="0" applyNumberFormat="1" applyFont="1" applyFill="1" applyBorder="1" applyAlignment="1">
      <alignment/>
    </xf>
    <xf numFmtId="169" fontId="10" fillId="0" borderId="4" xfId="0" applyNumberFormat="1" applyFont="1" applyFill="1" applyBorder="1" applyAlignment="1">
      <alignment/>
    </xf>
    <xf numFmtId="169" fontId="10" fillId="0" borderId="4" xfId="0" applyNumberFormat="1" applyFont="1" applyFill="1" applyBorder="1" applyAlignment="1">
      <alignment horizontal="right"/>
    </xf>
    <xf numFmtId="169" fontId="11" fillId="0" borderId="4" xfId="0" applyNumberFormat="1" applyFont="1" applyFill="1" applyBorder="1" applyAlignment="1">
      <alignment horizontal="right"/>
    </xf>
    <xf numFmtId="169" fontId="12" fillId="0" borderId="4" xfId="0" applyNumberFormat="1" applyFont="1" applyFill="1" applyBorder="1" applyAlignment="1">
      <alignment horizontal="right"/>
    </xf>
    <xf numFmtId="169" fontId="14" fillId="0" borderId="4" xfId="0" applyNumberFormat="1" applyFont="1" applyFill="1" applyBorder="1" applyAlignment="1">
      <alignment horizontal="right"/>
    </xf>
    <xf numFmtId="169" fontId="10" fillId="0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5" fillId="0" borderId="0" xfId="0" applyFont="1" applyAlignment="1">
      <alignment vertical="top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tabSelected="1" workbookViewId="0" topLeftCell="A1">
      <selection activeCell="D5" sqref="D5:F5"/>
    </sheetView>
  </sheetViews>
  <sheetFormatPr defaultColWidth="8.66015625" defaultRowHeight="18"/>
  <cols>
    <col min="1" max="1" width="4.25" style="5" customWidth="1"/>
    <col min="2" max="2" width="7.75" style="0" customWidth="1"/>
    <col min="3" max="3" width="40.58203125" style="6" customWidth="1"/>
    <col min="4" max="4" width="13.33203125" style="0" customWidth="1"/>
    <col min="5" max="5" width="13.66015625" style="0" customWidth="1"/>
    <col min="6" max="6" width="13.91015625" style="0" customWidth="1"/>
  </cols>
  <sheetData>
    <row r="1" spans="4:6" ht="26.25">
      <c r="D1" s="75" t="s">
        <v>118</v>
      </c>
      <c r="E1" s="75"/>
      <c r="F1" s="75"/>
    </row>
    <row r="2" spans="4:6" ht="26.25">
      <c r="D2" s="75" t="s">
        <v>116</v>
      </c>
      <c r="E2" s="75"/>
      <c r="F2" s="75"/>
    </row>
    <row r="3" spans="4:6" ht="26.25">
      <c r="D3" s="75" t="s">
        <v>104</v>
      </c>
      <c r="E3" s="75"/>
      <c r="F3" s="75"/>
    </row>
    <row r="4" spans="4:6" ht="26.25">
      <c r="D4" s="75" t="s">
        <v>117</v>
      </c>
      <c r="E4" s="75"/>
      <c r="F4" s="75"/>
    </row>
    <row r="5" spans="4:6" ht="26.25">
      <c r="D5" s="76" t="s">
        <v>122</v>
      </c>
      <c r="E5" s="76"/>
      <c r="F5" s="76"/>
    </row>
    <row r="6" spans="1:5" s="1" customFormat="1" ht="16.5">
      <c r="A6" s="2"/>
      <c r="D6" s="3"/>
      <c r="E6" s="3"/>
    </row>
    <row r="7" spans="1:5" s="1" customFormat="1" ht="16.5">
      <c r="A7" s="2"/>
      <c r="D7" s="3"/>
      <c r="E7" s="3"/>
    </row>
    <row r="8" spans="1:5" s="1" customFormat="1" ht="16.5">
      <c r="A8" s="2"/>
      <c r="D8" s="3"/>
      <c r="E8" s="3"/>
    </row>
    <row r="9" spans="1:6" s="1" customFormat="1" ht="22.5">
      <c r="A9" s="71" t="s">
        <v>100</v>
      </c>
      <c r="B9" s="71"/>
      <c r="C9" s="71"/>
      <c r="D9" s="71"/>
      <c r="E9" s="71"/>
      <c r="F9" s="71"/>
    </row>
    <row r="10" spans="1:6" s="4" customFormat="1" ht="72" customHeight="1">
      <c r="A10" s="72" t="s">
        <v>109</v>
      </c>
      <c r="B10" s="72"/>
      <c r="C10" s="72"/>
      <c r="D10" s="72"/>
      <c r="E10" s="72"/>
      <c r="F10" s="72"/>
    </row>
    <row r="11" spans="1:5" s="4" customFormat="1" ht="18.75">
      <c r="A11" s="14"/>
      <c r="B11" s="14"/>
      <c r="C11" s="14"/>
      <c r="D11" s="14"/>
      <c r="E11" s="14"/>
    </row>
    <row r="12" spans="2:6" ht="18.75">
      <c r="B12" s="17"/>
      <c r="C12" s="18"/>
      <c r="D12" s="17"/>
      <c r="E12" s="17"/>
      <c r="F12" s="48" t="s">
        <v>91</v>
      </c>
    </row>
    <row r="13" spans="1:6" s="4" customFormat="1" ht="111.75" customHeight="1">
      <c r="A13" s="19" t="s">
        <v>94</v>
      </c>
      <c r="B13" s="20" t="s">
        <v>107</v>
      </c>
      <c r="C13" s="21" t="s">
        <v>5</v>
      </c>
      <c r="D13" s="22" t="s">
        <v>110</v>
      </c>
      <c r="E13" s="22" t="s">
        <v>115</v>
      </c>
      <c r="F13" s="23" t="s">
        <v>111</v>
      </c>
    </row>
    <row r="14" spans="1:6" s="4" customFormat="1" ht="18.75">
      <c r="A14" s="24">
        <v>1</v>
      </c>
      <c r="B14" s="20">
        <v>2</v>
      </c>
      <c r="C14" s="21">
        <v>3</v>
      </c>
      <c r="D14" s="20">
        <v>4</v>
      </c>
      <c r="E14" s="25">
        <v>5</v>
      </c>
      <c r="F14" s="25" t="s">
        <v>101</v>
      </c>
    </row>
    <row r="15" spans="1:6" s="59" customFormat="1" ht="37.5">
      <c r="A15" s="56">
        <v>1</v>
      </c>
      <c r="B15" s="56" t="s">
        <v>6</v>
      </c>
      <c r="C15" s="57" t="s">
        <v>2</v>
      </c>
      <c r="D15" s="58">
        <f>D16+D17+D18+D19+D20+D21+D22+D23</f>
        <v>2912217.3</v>
      </c>
      <c r="E15" s="61">
        <f>E16+E17+E18+E19+E20+E21+E22+E23</f>
        <v>2663746.7</v>
      </c>
      <c r="F15" s="61">
        <f>F16+F17+F18+F19+F20+F21+F22+F23</f>
        <v>321517.3</v>
      </c>
    </row>
    <row r="16" spans="1:6" ht="59.25" customHeight="1">
      <c r="A16" s="26"/>
      <c r="B16" s="26" t="s">
        <v>29</v>
      </c>
      <c r="C16" s="27" t="s">
        <v>30</v>
      </c>
      <c r="D16" s="28">
        <v>1295</v>
      </c>
      <c r="E16" s="62">
        <v>1295</v>
      </c>
      <c r="F16" s="62">
        <v>363.2</v>
      </c>
    </row>
    <row r="17" spans="1:6" ht="93.75">
      <c r="A17" s="26"/>
      <c r="B17" s="26" t="s">
        <v>31</v>
      </c>
      <c r="C17" s="29" t="s">
        <v>119</v>
      </c>
      <c r="D17" s="28">
        <v>106590</v>
      </c>
      <c r="E17" s="62">
        <v>106590</v>
      </c>
      <c r="F17" s="62">
        <v>20441.5</v>
      </c>
    </row>
    <row r="18" spans="1:6" ht="97.5" customHeight="1">
      <c r="A18" s="26"/>
      <c r="B18" s="26" t="s">
        <v>7</v>
      </c>
      <c r="C18" s="29" t="s">
        <v>121</v>
      </c>
      <c r="D18" s="28">
        <v>513270</v>
      </c>
      <c r="E18" s="62">
        <v>530001</v>
      </c>
      <c r="F18" s="62">
        <v>116245.2</v>
      </c>
    </row>
    <row r="19" spans="1:6" ht="81" customHeight="1">
      <c r="A19" s="26"/>
      <c r="B19" s="26" t="s">
        <v>32</v>
      </c>
      <c r="C19" s="27" t="s">
        <v>33</v>
      </c>
      <c r="D19" s="28">
        <v>90359</v>
      </c>
      <c r="E19" s="62">
        <v>90389</v>
      </c>
      <c r="F19" s="62">
        <v>21051.7</v>
      </c>
    </row>
    <row r="20" spans="1:6" ht="37.5">
      <c r="A20" s="26"/>
      <c r="B20" s="26" t="s">
        <v>34</v>
      </c>
      <c r="C20" s="29" t="s">
        <v>35</v>
      </c>
      <c r="D20" s="28">
        <v>42200</v>
      </c>
      <c r="E20" s="62">
        <v>42200</v>
      </c>
      <c r="F20" s="62">
        <v>15059.3</v>
      </c>
    </row>
    <row r="21" spans="1:6" ht="37.5">
      <c r="A21" s="26"/>
      <c r="B21" s="26" t="s">
        <v>36</v>
      </c>
      <c r="C21" s="29" t="s">
        <v>37</v>
      </c>
      <c r="D21" s="28">
        <v>300000</v>
      </c>
      <c r="E21" s="62">
        <v>390000</v>
      </c>
      <c r="F21" s="62">
        <v>57233.1</v>
      </c>
    </row>
    <row r="22" spans="1:6" s="60" customFormat="1" ht="26.25" customHeight="1">
      <c r="A22" s="53"/>
      <c r="B22" s="53" t="s">
        <v>38</v>
      </c>
      <c r="C22" s="54" t="s">
        <v>39</v>
      </c>
      <c r="D22" s="55">
        <v>150270</v>
      </c>
      <c r="E22" s="63">
        <v>71965.9</v>
      </c>
      <c r="F22" s="63"/>
    </row>
    <row r="23" spans="1:6" s="52" customFormat="1" ht="26.25" customHeight="1">
      <c r="A23" s="53"/>
      <c r="B23" s="53" t="s">
        <v>40</v>
      </c>
      <c r="C23" s="54" t="s">
        <v>41</v>
      </c>
      <c r="D23" s="55">
        <v>1708233.3</v>
      </c>
      <c r="E23" s="63">
        <v>1431305.8</v>
      </c>
      <c r="F23" s="63">
        <v>91123.3</v>
      </c>
    </row>
    <row r="24" spans="1:6" s="52" customFormat="1" ht="27.75" customHeight="1">
      <c r="A24" s="49">
        <v>2</v>
      </c>
      <c r="B24" s="49" t="s">
        <v>18</v>
      </c>
      <c r="C24" s="50" t="s">
        <v>24</v>
      </c>
      <c r="D24" s="51">
        <f>D25</f>
        <v>70</v>
      </c>
      <c r="E24" s="64">
        <f>E25</f>
        <v>70</v>
      </c>
      <c r="F24" s="64">
        <f>F25</f>
        <v>0</v>
      </c>
    </row>
    <row r="25" spans="1:16" s="9" customFormat="1" ht="27" customHeight="1">
      <c r="A25" s="53"/>
      <c r="B25" s="53" t="s">
        <v>42</v>
      </c>
      <c r="C25" s="54" t="s">
        <v>19</v>
      </c>
      <c r="D25" s="55">
        <v>70</v>
      </c>
      <c r="E25" s="63">
        <v>70</v>
      </c>
      <c r="F25" s="63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6" s="5" customFormat="1" ht="56.25">
      <c r="A26" s="30">
        <v>3</v>
      </c>
      <c r="B26" s="30" t="s">
        <v>43</v>
      </c>
      <c r="C26" s="31" t="s">
        <v>44</v>
      </c>
      <c r="D26" s="33">
        <f>D27+D28+D29</f>
        <v>127178</v>
      </c>
      <c r="E26" s="65">
        <f>E27+E28+E29</f>
        <v>127178</v>
      </c>
      <c r="F26" s="65">
        <f>F27+F28+F29</f>
        <v>19801.3</v>
      </c>
    </row>
    <row r="27" spans="1:6" ht="75">
      <c r="A27" s="26"/>
      <c r="B27" s="26" t="s">
        <v>45</v>
      </c>
      <c r="C27" s="29" t="s">
        <v>112</v>
      </c>
      <c r="D27" s="28">
        <v>113598</v>
      </c>
      <c r="E27" s="62">
        <v>90182.6</v>
      </c>
      <c r="F27" s="62">
        <v>19801.3</v>
      </c>
    </row>
    <row r="28" spans="1:6" ht="18.75">
      <c r="A28" s="26"/>
      <c r="B28" s="26" t="s">
        <v>46</v>
      </c>
      <c r="C28" s="29" t="s">
        <v>47</v>
      </c>
      <c r="D28" s="28">
        <v>13500</v>
      </c>
      <c r="E28" s="62">
        <v>36915.4</v>
      </c>
      <c r="F28" s="62"/>
    </row>
    <row r="29" spans="1:6" ht="56.25">
      <c r="A29" s="26"/>
      <c r="B29" s="26" t="s">
        <v>48</v>
      </c>
      <c r="C29" s="29" t="s">
        <v>49</v>
      </c>
      <c r="D29" s="28">
        <v>80</v>
      </c>
      <c r="E29" s="62">
        <v>80</v>
      </c>
      <c r="F29" s="62"/>
    </row>
    <row r="30" spans="1:6" ht="18.75">
      <c r="A30" s="30">
        <v>4</v>
      </c>
      <c r="B30" s="30" t="s">
        <v>50</v>
      </c>
      <c r="C30" s="31" t="s">
        <v>51</v>
      </c>
      <c r="D30" s="32">
        <f>D31+D32+D33+D34</f>
        <v>671913.4</v>
      </c>
      <c r="E30" s="65">
        <f>E31+E32+E33+E34</f>
        <v>1511792.8</v>
      </c>
      <c r="F30" s="65">
        <f>F31+F32+F33+F34</f>
        <v>658984.7999999999</v>
      </c>
    </row>
    <row r="31" spans="1:6" s="7" customFormat="1" ht="18.75">
      <c r="A31" s="26"/>
      <c r="B31" s="26" t="s">
        <v>52</v>
      </c>
      <c r="C31" s="29" t="s">
        <v>53</v>
      </c>
      <c r="D31" s="28">
        <v>21553.6</v>
      </c>
      <c r="E31" s="62">
        <v>23365.6</v>
      </c>
      <c r="F31" s="62">
        <v>5210.4</v>
      </c>
    </row>
    <row r="32" spans="1:6" s="7" customFormat="1" ht="18.75">
      <c r="A32" s="26"/>
      <c r="B32" s="26" t="s">
        <v>54</v>
      </c>
      <c r="C32" s="29" t="s">
        <v>55</v>
      </c>
      <c r="D32" s="28">
        <v>60561.8</v>
      </c>
      <c r="E32" s="62">
        <v>91624.8</v>
      </c>
      <c r="F32" s="62">
        <v>6263.6</v>
      </c>
    </row>
    <row r="33" spans="1:6" s="7" customFormat="1" ht="18.75">
      <c r="A33" s="26"/>
      <c r="B33" s="26" t="s">
        <v>113</v>
      </c>
      <c r="C33" s="29" t="s">
        <v>114</v>
      </c>
      <c r="D33" s="28">
        <v>358825</v>
      </c>
      <c r="E33" s="62">
        <v>910441.3</v>
      </c>
      <c r="F33" s="62">
        <v>601454.1</v>
      </c>
    </row>
    <row r="34" spans="1:6" s="7" customFormat="1" ht="37.5">
      <c r="A34" s="26"/>
      <c r="B34" s="26" t="s">
        <v>56</v>
      </c>
      <c r="C34" s="29" t="s">
        <v>57</v>
      </c>
      <c r="D34" s="28">
        <v>230973</v>
      </c>
      <c r="E34" s="62">
        <v>486361.1</v>
      </c>
      <c r="F34" s="62">
        <v>46056.7</v>
      </c>
    </row>
    <row r="35" spans="1:6" s="7" customFormat="1" ht="37.5">
      <c r="A35" s="30">
        <v>5</v>
      </c>
      <c r="B35" s="30" t="s">
        <v>8</v>
      </c>
      <c r="C35" s="31" t="s">
        <v>3</v>
      </c>
      <c r="D35" s="32">
        <f>D36+D37+D38+D39</f>
        <v>1256428.2</v>
      </c>
      <c r="E35" s="65">
        <f>E36+E37+E38+E39</f>
        <v>1209162.9</v>
      </c>
      <c r="F35" s="65">
        <f>F36+F37+F38+F39</f>
        <v>426773.9</v>
      </c>
    </row>
    <row r="36" spans="1:6" s="7" customFormat="1" ht="18.75">
      <c r="A36" s="26"/>
      <c r="B36" s="26" t="s">
        <v>16</v>
      </c>
      <c r="C36" s="29" t="s">
        <v>17</v>
      </c>
      <c r="D36" s="28">
        <v>40905.2</v>
      </c>
      <c r="E36" s="62">
        <v>101845</v>
      </c>
      <c r="F36" s="62">
        <v>254.8</v>
      </c>
    </row>
    <row r="37" spans="1:6" s="7" customFormat="1" ht="18.75">
      <c r="A37" s="26"/>
      <c r="B37" s="26" t="s">
        <v>13</v>
      </c>
      <c r="C37" s="29" t="s">
        <v>14</v>
      </c>
      <c r="D37" s="28">
        <v>92500</v>
      </c>
      <c r="E37" s="62">
        <v>79431.9</v>
      </c>
      <c r="F37" s="62">
        <v>33096.8</v>
      </c>
    </row>
    <row r="38" spans="1:6" s="7" customFormat="1" ht="18.75">
      <c r="A38" s="26"/>
      <c r="B38" s="26" t="s">
        <v>58</v>
      </c>
      <c r="C38" s="29" t="s">
        <v>59</v>
      </c>
      <c r="D38" s="28">
        <v>1029889</v>
      </c>
      <c r="E38" s="62">
        <v>932435</v>
      </c>
      <c r="F38" s="62">
        <v>369998.2</v>
      </c>
    </row>
    <row r="39" spans="1:6" s="7" customFormat="1" ht="37.5">
      <c r="A39" s="26"/>
      <c r="B39" s="26" t="s">
        <v>60</v>
      </c>
      <c r="C39" s="29" t="s">
        <v>15</v>
      </c>
      <c r="D39" s="28">
        <v>93134</v>
      </c>
      <c r="E39" s="62">
        <v>95451</v>
      </c>
      <c r="F39" s="62">
        <v>23424.1</v>
      </c>
    </row>
    <row r="40" spans="1:6" s="7" customFormat="1" ht="18.75">
      <c r="A40" s="30">
        <v>6</v>
      </c>
      <c r="B40" s="30" t="s">
        <v>61</v>
      </c>
      <c r="C40" s="34" t="s">
        <v>62</v>
      </c>
      <c r="D40" s="32">
        <f>D41+D42</f>
        <v>12817</v>
      </c>
      <c r="E40" s="65">
        <f>E41+E42</f>
        <v>12817</v>
      </c>
      <c r="F40" s="65">
        <f>F41+F42</f>
        <v>2382.4</v>
      </c>
    </row>
    <row r="41" spans="1:6" s="7" customFormat="1" ht="37.5">
      <c r="A41" s="26"/>
      <c r="B41" s="26" t="s">
        <v>63</v>
      </c>
      <c r="C41" s="29" t="s">
        <v>64</v>
      </c>
      <c r="D41" s="28">
        <v>11717</v>
      </c>
      <c r="E41" s="62">
        <v>11717</v>
      </c>
      <c r="F41" s="62">
        <v>2382.4</v>
      </c>
    </row>
    <row r="42" spans="1:6" s="7" customFormat="1" ht="37.5">
      <c r="A42" s="26"/>
      <c r="B42" s="26" t="s">
        <v>65</v>
      </c>
      <c r="C42" s="29" t="s">
        <v>66</v>
      </c>
      <c r="D42" s="28">
        <v>1100</v>
      </c>
      <c r="E42" s="62">
        <v>1100</v>
      </c>
      <c r="F42" s="62"/>
    </row>
    <row r="43" spans="1:6" s="7" customFormat="1" ht="18.75">
      <c r="A43" s="30">
        <v>7</v>
      </c>
      <c r="B43" s="30" t="s">
        <v>9</v>
      </c>
      <c r="C43" s="34" t="s">
        <v>4</v>
      </c>
      <c r="D43" s="32">
        <f>D44+D45+D46+D47+D48+D49</f>
        <v>4478620.800000001</v>
      </c>
      <c r="E43" s="65">
        <f>E44+E45+E46+E47+E48+E49</f>
        <v>4713056.600000001</v>
      </c>
      <c r="F43" s="65">
        <f>F44+F45+F46+F47+F48+F49</f>
        <v>859670.4</v>
      </c>
    </row>
    <row r="44" spans="1:6" s="7" customFormat="1" ht="18.75">
      <c r="A44" s="26"/>
      <c r="B44" s="26" t="s">
        <v>10</v>
      </c>
      <c r="C44" s="29" t="s">
        <v>0</v>
      </c>
      <c r="D44" s="28">
        <v>1704660</v>
      </c>
      <c r="E44" s="62">
        <v>1791003.6</v>
      </c>
      <c r="F44" s="62">
        <v>317080.7</v>
      </c>
    </row>
    <row r="45" spans="1:6" s="7" customFormat="1" ht="18.75">
      <c r="A45" s="26"/>
      <c r="B45" s="26" t="s">
        <v>11</v>
      </c>
      <c r="C45" s="29" t="s">
        <v>1</v>
      </c>
      <c r="D45" s="28">
        <v>2318286.6</v>
      </c>
      <c r="E45" s="62">
        <v>2337559.2</v>
      </c>
      <c r="F45" s="62">
        <v>445848.1</v>
      </c>
    </row>
    <row r="46" spans="1:6" s="7" customFormat="1" ht="37.5">
      <c r="A46" s="26"/>
      <c r="B46" s="26" t="s">
        <v>67</v>
      </c>
      <c r="C46" s="27" t="s">
        <v>105</v>
      </c>
      <c r="D46" s="28">
        <v>3810</v>
      </c>
      <c r="E46" s="62">
        <v>4116</v>
      </c>
      <c r="F46" s="62">
        <v>1046.1</v>
      </c>
    </row>
    <row r="47" spans="1:6" s="7" customFormat="1" ht="37.5">
      <c r="A47" s="35"/>
      <c r="B47" s="35" t="s">
        <v>68</v>
      </c>
      <c r="C47" s="29" t="s">
        <v>69</v>
      </c>
      <c r="D47" s="28">
        <v>43368</v>
      </c>
      <c r="E47" s="62">
        <v>43368</v>
      </c>
      <c r="F47" s="62">
        <v>6548.3</v>
      </c>
    </row>
    <row r="48" spans="1:6" s="7" customFormat="1" ht="36" customHeight="1">
      <c r="A48" s="26"/>
      <c r="B48" s="26" t="s">
        <v>28</v>
      </c>
      <c r="C48" s="29" t="s">
        <v>70</v>
      </c>
      <c r="D48" s="28">
        <v>87119.2</v>
      </c>
      <c r="E48" s="62">
        <v>98163.1</v>
      </c>
      <c r="F48" s="62">
        <v>9898.7</v>
      </c>
    </row>
    <row r="49" spans="1:6" s="7" customFormat="1" ht="18.75">
      <c r="A49" s="26"/>
      <c r="B49" s="26" t="s">
        <v>12</v>
      </c>
      <c r="C49" s="29" t="s">
        <v>71</v>
      </c>
      <c r="D49" s="28">
        <v>321377</v>
      </c>
      <c r="E49" s="62">
        <v>438846.7</v>
      </c>
      <c r="F49" s="62">
        <v>79248.5</v>
      </c>
    </row>
    <row r="50" spans="1:6" s="7" customFormat="1" ht="56.25">
      <c r="A50" s="30">
        <v>8</v>
      </c>
      <c r="B50" s="30" t="s">
        <v>20</v>
      </c>
      <c r="C50" s="34" t="s">
        <v>72</v>
      </c>
      <c r="D50" s="32">
        <f>D51+D52+D53+D54</f>
        <v>362033</v>
      </c>
      <c r="E50" s="65">
        <f>E51+E52+E53+E54</f>
        <v>363598.7</v>
      </c>
      <c r="F50" s="65">
        <f>F51+F52+F53+F54</f>
        <v>61799.3</v>
      </c>
    </row>
    <row r="51" spans="1:6" s="7" customFormat="1" ht="18.75">
      <c r="A51" s="26"/>
      <c r="B51" s="26" t="s">
        <v>21</v>
      </c>
      <c r="C51" s="29" t="s">
        <v>22</v>
      </c>
      <c r="D51" s="28">
        <v>256430</v>
      </c>
      <c r="E51" s="62">
        <v>256895.7</v>
      </c>
      <c r="F51" s="62">
        <v>46789.2</v>
      </c>
    </row>
    <row r="52" spans="1:6" s="7" customFormat="1" ht="18.75">
      <c r="A52" s="26"/>
      <c r="B52" s="26" t="s">
        <v>73</v>
      </c>
      <c r="C52" s="29" t="s">
        <v>74</v>
      </c>
      <c r="D52" s="28">
        <v>33894</v>
      </c>
      <c r="E52" s="62">
        <v>32644</v>
      </c>
      <c r="F52" s="62">
        <v>4447.8</v>
      </c>
    </row>
    <row r="53" spans="1:6" s="7" customFormat="1" ht="18.75">
      <c r="A53" s="26"/>
      <c r="B53" s="26" t="s">
        <v>75</v>
      </c>
      <c r="C53" s="29" t="s">
        <v>76</v>
      </c>
      <c r="D53" s="28">
        <v>33555</v>
      </c>
      <c r="E53" s="62">
        <v>34725</v>
      </c>
      <c r="F53" s="62">
        <v>4657</v>
      </c>
    </row>
    <row r="54" spans="1:6" s="7" customFormat="1" ht="36.75" customHeight="1">
      <c r="A54" s="26"/>
      <c r="B54" s="26" t="s">
        <v>77</v>
      </c>
      <c r="C54" s="29" t="s">
        <v>106</v>
      </c>
      <c r="D54" s="28">
        <v>38154</v>
      </c>
      <c r="E54" s="62">
        <v>39334</v>
      </c>
      <c r="F54" s="62">
        <v>5905.3</v>
      </c>
    </row>
    <row r="55" spans="1:6" s="5" customFormat="1" ht="37.5">
      <c r="A55" s="30">
        <v>9</v>
      </c>
      <c r="B55" s="30" t="s">
        <v>26</v>
      </c>
      <c r="C55" s="34" t="s">
        <v>78</v>
      </c>
      <c r="D55" s="33">
        <f>D56+D57+D58+D59+D60+D61</f>
        <v>1043633.6</v>
      </c>
      <c r="E55" s="66">
        <f>E56+E57+E58+E59+E60+E61</f>
        <v>1065866.1</v>
      </c>
      <c r="F55" s="66">
        <f>F56+F57+F58+F59+F60+F61</f>
        <v>226887</v>
      </c>
    </row>
    <row r="56" spans="1:6" s="10" customFormat="1" ht="18.75">
      <c r="A56" s="36"/>
      <c r="B56" s="36" t="s">
        <v>79</v>
      </c>
      <c r="C56" s="29" t="s">
        <v>80</v>
      </c>
      <c r="D56" s="28">
        <v>194952.8</v>
      </c>
      <c r="E56" s="67">
        <v>210111.4</v>
      </c>
      <c r="F56" s="67">
        <v>42723.4</v>
      </c>
    </row>
    <row r="57" spans="1:6" s="10" customFormat="1" ht="18.75">
      <c r="A57" s="36"/>
      <c r="B57" s="36" t="s">
        <v>27</v>
      </c>
      <c r="C57" s="29" t="s">
        <v>81</v>
      </c>
      <c r="D57" s="28">
        <v>66817.4</v>
      </c>
      <c r="E57" s="67">
        <v>79823.2</v>
      </c>
      <c r="F57" s="67">
        <v>20689.5</v>
      </c>
    </row>
    <row r="58" spans="1:6" s="10" customFormat="1" ht="37.5">
      <c r="A58" s="36"/>
      <c r="B58" s="36" t="s">
        <v>82</v>
      </c>
      <c r="C58" s="27" t="s">
        <v>83</v>
      </c>
      <c r="D58" s="28">
        <v>1533</v>
      </c>
      <c r="E58" s="67">
        <v>1953</v>
      </c>
      <c r="F58" s="67">
        <v>371.5</v>
      </c>
    </row>
    <row r="59" spans="1:6" s="10" customFormat="1" ht="18.75">
      <c r="A59" s="36"/>
      <c r="B59" s="36" t="s">
        <v>84</v>
      </c>
      <c r="C59" s="29" t="s">
        <v>85</v>
      </c>
      <c r="D59" s="28">
        <v>324556.4</v>
      </c>
      <c r="E59" s="67">
        <v>313438</v>
      </c>
      <c r="F59" s="67">
        <v>59905.5</v>
      </c>
    </row>
    <row r="60" spans="1:6" s="10" customFormat="1" ht="18.75">
      <c r="A60" s="36"/>
      <c r="B60" s="36" t="s">
        <v>86</v>
      </c>
      <c r="C60" s="29" t="s">
        <v>87</v>
      </c>
      <c r="D60" s="28">
        <v>61649</v>
      </c>
      <c r="E60" s="67">
        <v>65832.8</v>
      </c>
      <c r="F60" s="67">
        <v>12931.3</v>
      </c>
    </row>
    <row r="61" spans="1:6" s="10" customFormat="1" ht="63" customHeight="1">
      <c r="A61" s="36"/>
      <c r="B61" s="36" t="s">
        <v>88</v>
      </c>
      <c r="C61" s="29" t="s">
        <v>89</v>
      </c>
      <c r="D61" s="28">
        <v>394125</v>
      </c>
      <c r="E61" s="67">
        <v>394707.7</v>
      </c>
      <c r="F61" s="67">
        <v>90265.8</v>
      </c>
    </row>
    <row r="62" spans="1:6" ht="18.75">
      <c r="A62" s="30">
        <v>10</v>
      </c>
      <c r="B62" s="30">
        <v>1000</v>
      </c>
      <c r="C62" s="34" t="s">
        <v>25</v>
      </c>
      <c r="D62" s="33">
        <f>D63+D64+D65</f>
        <v>231457.3</v>
      </c>
      <c r="E62" s="68">
        <f>E63+E64+E65</f>
        <v>370907.2</v>
      </c>
      <c r="F62" s="68">
        <f>F63+F64+F65</f>
        <v>79705.70000000001</v>
      </c>
    </row>
    <row r="63" spans="1:6" ht="18.75">
      <c r="A63" s="26"/>
      <c r="B63" s="26">
        <v>1001</v>
      </c>
      <c r="C63" s="29" t="s">
        <v>90</v>
      </c>
      <c r="D63" s="28">
        <v>22304</v>
      </c>
      <c r="E63" s="69">
        <v>22304</v>
      </c>
      <c r="F63" s="69">
        <v>5169.3</v>
      </c>
    </row>
    <row r="64" spans="1:6" ht="18.75">
      <c r="A64" s="26"/>
      <c r="B64" s="26">
        <v>1003</v>
      </c>
      <c r="C64" s="29" t="s">
        <v>23</v>
      </c>
      <c r="D64" s="28">
        <v>104856</v>
      </c>
      <c r="E64" s="69">
        <v>191849.6</v>
      </c>
      <c r="F64" s="69">
        <v>51273.5</v>
      </c>
    </row>
    <row r="65" spans="1:6" ht="18.75">
      <c r="A65" s="26"/>
      <c r="B65" s="26">
        <v>1004</v>
      </c>
      <c r="C65" s="37" t="s">
        <v>93</v>
      </c>
      <c r="D65" s="28">
        <v>104297.3</v>
      </c>
      <c r="E65" s="69">
        <v>156753.6</v>
      </c>
      <c r="F65" s="69">
        <v>23262.9</v>
      </c>
    </row>
    <row r="66" spans="1:6" ht="21" customHeight="1">
      <c r="A66" s="30" t="s">
        <v>95</v>
      </c>
      <c r="B66" s="30" t="s">
        <v>96</v>
      </c>
      <c r="C66" s="38" t="s">
        <v>99</v>
      </c>
      <c r="D66" s="32">
        <f>D67</f>
        <v>128910.9</v>
      </c>
      <c r="E66" s="68">
        <f>E67</f>
        <v>128910.9</v>
      </c>
      <c r="F66" s="68">
        <f>F67</f>
        <v>32227.7</v>
      </c>
    </row>
    <row r="67" spans="1:6" ht="56.25">
      <c r="A67" s="26"/>
      <c r="B67" s="26" t="s">
        <v>97</v>
      </c>
      <c r="C67" s="37" t="s">
        <v>98</v>
      </c>
      <c r="D67" s="28">
        <v>128910.9</v>
      </c>
      <c r="E67" s="67">
        <v>128910.9</v>
      </c>
      <c r="F67" s="67">
        <v>32227.7</v>
      </c>
    </row>
    <row r="68" spans="1:6" ht="18.75">
      <c r="A68" s="39"/>
      <c r="B68" s="39"/>
      <c r="C68" s="16" t="s">
        <v>92</v>
      </c>
      <c r="D68" s="40">
        <f>D15+D24+D26+D30+D35+D40+D43+D50+D55+D62+D66</f>
        <v>11225279.5</v>
      </c>
      <c r="E68" s="70">
        <f>E15+E24+E26+E30+E35+E40+E43+E50+E55+E62+E66</f>
        <v>12167106.899999999</v>
      </c>
      <c r="F68" s="70">
        <f>F15+F24+F26+F30+F35+F40+F43+F50+F55+F62+F66</f>
        <v>2689749.8</v>
      </c>
    </row>
    <row r="69" spans="1:5" ht="20.25">
      <c r="A69" s="11"/>
      <c r="B69" s="11"/>
      <c r="D69" s="12"/>
      <c r="E69" s="15"/>
    </row>
    <row r="70" spans="1:5" ht="20.25">
      <c r="A70" s="11"/>
      <c r="B70" s="11"/>
      <c r="D70" s="12"/>
      <c r="E70" s="15"/>
    </row>
    <row r="71" spans="1:5" s="44" customFormat="1" ht="24" customHeight="1">
      <c r="A71" s="41" t="s">
        <v>102</v>
      </c>
      <c r="B71" s="41"/>
      <c r="C71" s="42"/>
      <c r="D71" s="43"/>
      <c r="E71" s="43"/>
    </row>
    <row r="72" spans="1:5" s="44" customFormat="1" ht="24" customHeight="1">
      <c r="A72" s="41" t="s">
        <v>104</v>
      </c>
      <c r="B72" s="41"/>
      <c r="C72" s="42"/>
      <c r="D72" s="45"/>
      <c r="E72" s="45"/>
    </row>
    <row r="73" spans="1:4" s="44" customFormat="1" ht="24" customHeight="1">
      <c r="A73" s="41" t="s">
        <v>108</v>
      </c>
      <c r="B73" s="41"/>
      <c r="C73" s="41"/>
      <c r="D73" s="43"/>
    </row>
    <row r="74" spans="1:6" s="44" customFormat="1" ht="24" customHeight="1">
      <c r="A74" s="73" t="s">
        <v>103</v>
      </c>
      <c r="B74" s="74"/>
      <c r="C74" s="74"/>
      <c r="D74" s="43"/>
      <c r="E74" s="46"/>
      <c r="F74" s="47" t="s">
        <v>120</v>
      </c>
    </row>
    <row r="75" spans="1:5" ht="18.75">
      <c r="A75" s="11"/>
      <c r="B75" s="11"/>
      <c r="D75" s="12"/>
      <c r="E75" s="12"/>
    </row>
    <row r="76" spans="1:5" ht="18.75">
      <c r="A76" s="11"/>
      <c r="B76" s="11"/>
      <c r="D76" s="12"/>
      <c r="E76" s="12"/>
    </row>
    <row r="77" spans="1:5" ht="18.75">
      <c r="A77" s="11"/>
      <c r="B77" s="11"/>
      <c r="D77" s="12"/>
      <c r="E77" s="12"/>
    </row>
    <row r="78" spans="1:5" ht="18.75">
      <c r="A78" s="11"/>
      <c r="B78" s="11"/>
      <c r="D78" s="12"/>
      <c r="E78" s="12"/>
    </row>
    <row r="79" spans="1:5" ht="18.75">
      <c r="A79" s="11"/>
      <c r="B79" s="11"/>
      <c r="D79" s="12"/>
      <c r="E79" s="12"/>
    </row>
    <row r="80" spans="1:5" ht="18.75">
      <c r="A80" s="11"/>
      <c r="B80" s="11"/>
      <c r="D80" s="12"/>
      <c r="E80" s="12"/>
    </row>
    <row r="81" spans="1:5" ht="18.75">
      <c r="A81" s="11"/>
      <c r="B81" s="11"/>
      <c r="D81" s="12"/>
      <c r="E81" s="12"/>
    </row>
    <row r="82" spans="1:5" ht="18.75">
      <c r="A82" s="11"/>
      <c r="B82" s="11"/>
      <c r="D82" s="12"/>
      <c r="E82" s="12"/>
    </row>
    <row r="83" spans="1:5" ht="18.75">
      <c r="A83" s="11"/>
      <c r="B83" s="11"/>
      <c r="D83" s="12"/>
      <c r="E83" s="12"/>
    </row>
    <row r="84" spans="1:5" ht="18.75">
      <c r="A84" s="11"/>
      <c r="B84" s="11"/>
      <c r="D84" s="12"/>
      <c r="E84" s="12"/>
    </row>
    <row r="85" spans="1:5" ht="18.75">
      <c r="A85" s="11"/>
      <c r="B85" s="11"/>
      <c r="D85" s="12"/>
      <c r="E85" s="12"/>
    </row>
    <row r="86" spans="1:5" ht="18.75">
      <c r="A86" s="11"/>
      <c r="B86" s="11"/>
      <c r="D86" s="12"/>
      <c r="E86" s="12"/>
    </row>
    <row r="87" spans="1:5" ht="18.75">
      <c r="A87" s="11"/>
      <c r="B87" s="11"/>
      <c r="D87" s="12"/>
      <c r="E87" s="12"/>
    </row>
    <row r="88" spans="1:5" ht="18.75">
      <c r="A88" s="11"/>
      <c r="B88" s="11"/>
      <c r="D88" s="12"/>
      <c r="E88" s="12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3"/>
      <c r="B96" s="11"/>
      <c r="D96" s="12"/>
      <c r="E96" s="12"/>
    </row>
    <row r="97" spans="1:5" ht="18.75">
      <c r="A97" s="13"/>
      <c r="B97" s="11"/>
      <c r="D97" s="12"/>
      <c r="E97" s="12"/>
    </row>
    <row r="98" spans="1:5" ht="18.75">
      <c r="A98" s="13"/>
      <c r="B98" s="11"/>
      <c r="D98" s="12"/>
      <c r="E98" s="12"/>
    </row>
    <row r="99" spans="1:5" ht="18.75">
      <c r="A99" s="13"/>
      <c r="B99" s="11"/>
      <c r="D99" s="12"/>
      <c r="E99" s="12"/>
    </row>
    <row r="100" spans="1:5" ht="18.75">
      <c r="A100" s="13"/>
      <c r="B100" s="11"/>
      <c r="D100" s="12"/>
      <c r="E100" s="12"/>
    </row>
    <row r="101" spans="1:5" ht="18.75">
      <c r="A101" s="13"/>
      <c r="B101" s="11"/>
      <c r="D101" s="12"/>
      <c r="E101" s="12"/>
    </row>
    <row r="102" spans="1:5" ht="18.75">
      <c r="A102" s="13"/>
      <c r="B102" s="11"/>
      <c r="D102" s="12"/>
      <c r="E102" s="12"/>
    </row>
    <row r="103" spans="1:5" ht="18.75">
      <c r="A103" s="13"/>
      <c r="B103" s="11"/>
      <c r="D103" s="12"/>
      <c r="E103" s="12"/>
    </row>
    <row r="104" spans="1:5" ht="18.75">
      <c r="A104" s="13"/>
      <c r="B104" s="11"/>
      <c r="D104" s="12"/>
      <c r="E104" s="12"/>
    </row>
    <row r="105" spans="1:5" ht="18.75">
      <c r="A105" s="13"/>
      <c r="B105" s="11"/>
      <c r="D105" s="12"/>
      <c r="E105" s="12"/>
    </row>
    <row r="106" spans="1:5" ht="18.75">
      <c r="A106" s="13"/>
      <c r="B106" s="11"/>
      <c r="D106" s="12"/>
      <c r="E106" s="12"/>
    </row>
    <row r="107" spans="1:5" ht="18.75">
      <c r="A107" s="13"/>
      <c r="B107" s="11"/>
      <c r="D107" s="12"/>
      <c r="E107" s="12"/>
    </row>
    <row r="108" spans="1:5" ht="18.75">
      <c r="A108" s="13"/>
      <c r="B108" s="11"/>
      <c r="D108" s="12"/>
      <c r="E108" s="12"/>
    </row>
    <row r="109" spans="1:5" ht="18.75">
      <c r="A109" s="13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4:5" ht="18.75">
      <c r="D128" s="12"/>
      <c r="E128" s="12"/>
    </row>
    <row r="129" spans="4:5" ht="18.75">
      <c r="D129" s="12"/>
      <c r="E129" s="12"/>
    </row>
    <row r="130" spans="4:5" ht="18.75">
      <c r="D130" s="12"/>
      <c r="E130" s="12"/>
    </row>
    <row r="131" spans="4:5" ht="18.75">
      <c r="D131" s="12"/>
      <c r="E131" s="12"/>
    </row>
    <row r="132" spans="4:5" ht="18.75">
      <c r="D132" s="12"/>
      <c r="E132" s="12"/>
    </row>
    <row r="133" spans="4:5" ht="18.75">
      <c r="D133" s="12"/>
      <c r="E133" s="12"/>
    </row>
    <row r="134" spans="4:5" ht="18.75">
      <c r="D134" s="12"/>
      <c r="E134" s="12"/>
    </row>
    <row r="135" spans="4:5" ht="18.75">
      <c r="D135" s="12"/>
      <c r="E135" s="12"/>
    </row>
    <row r="136" spans="4:5" ht="18.75">
      <c r="D136" s="12"/>
      <c r="E136" s="12"/>
    </row>
    <row r="137" spans="4:5" ht="18.75">
      <c r="D137" s="12"/>
      <c r="E137" s="12"/>
    </row>
    <row r="138" spans="4:5" ht="18.75">
      <c r="D138" s="12"/>
      <c r="E138" s="12"/>
    </row>
    <row r="139" spans="4:5" ht="18.75">
      <c r="D139" s="12"/>
      <c r="E139" s="12"/>
    </row>
    <row r="140" spans="4:5" ht="18.75">
      <c r="D140" s="12"/>
      <c r="E140" s="12"/>
    </row>
    <row r="141" spans="4:5" ht="18.75"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</sheetData>
  <mergeCells count="8">
    <mergeCell ref="A9:F9"/>
    <mergeCell ref="A10:F10"/>
    <mergeCell ref="A74:C74"/>
    <mergeCell ref="D1:F1"/>
    <mergeCell ref="D2:F2"/>
    <mergeCell ref="D3:F3"/>
    <mergeCell ref="D4:F4"/>
    <mergeCell ref="D5:F5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emitrushina</cp:lastModifiedBy>
  <cp:lastPrinted>2010-04-15T10:07:34Z</cp:lastPrinted>
  <dcterms:created xsi:type="dcterms:W3CDTF">2004-10-20T05:45:23Z</dcterms:created>
  <dcterms:modified xsi:type="dcterms:W3CDTF">2010-04-26T10:10:59Z</dcterms:modified>
  <cp:category/>
  <cp:version/>
  <cp:contentType/>
  <cp:contentStatus/>
</cp:coreProperties>
</file>