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3C07EB39-9B62-48D3-AA25-A0D6339A13EB}" xr6:coauthVersionLast="36" xr6:coauthVersionMax="36" xr10:uidLastSave="{00000000-0000-0000-0000-000000000000}"/>
  <bookViews>
    <workbookView xWindow="7545" yWindow="-15" windowWidth="7530" windowHeight="8025" tabRatio="601" xr2:uid="{00000000-000D-0000-FFFF-FFFF00000000}"/>
  </bookViews>
  <sheets>
    <sheet name="Приложение 4" sheetId="4" r:id="rId1"/>
  </sheets>
  <definedNames>
    <definedName name="_xlnm._FilterDatabase" localSheetId="0" hidden="1">'Приложение 4'!$A$18:$C$83</definedName>
    <definedName name="_xlnm.Print_Titles" localSheetId="0">'Приложение 4'!$21:$21</definedName>
  </definedNames>
  <calcPr calcId="162913"/>
</workbook>
</file>

<file path=xl/calcChain.xml><?xml version="1.0" encoding="utf-8"?>
<calcChain xmlns="http://schemas.openxmlformats.org/spreadsheetml/2006/main">
  <c r="E81" i="4" l="1"/>
  <c r="E79" i="4"/>
  <c r="E76" i="4"/>
  <c r="E72" i="4"/>
  <c r="E67" i="4"/>
  <c r="E62" i="4"/>
  <c r="E59" i="4"/>
  <c r="E50" i="4"/>
  <c r="E47" i="4"/>
  <c r="E42" i="4"/>
  <c r="E35" i="4"/>
  <c r="E31" i="4"/>
  <c r="E22" i="4"/>
  <c r="E83" i="4" s="1"/>
  <c r="D81" i="4"/>
  <c r="D79" i="4"/>
  <c r="D76" i="4"/>
  <c r="D72" i="4"/>
  <c r="D67" i="4"/>
  <c r="D62" i="4"/>
  <c r="D59" i="4"/>
  <c r="D50" i="4"/>
  <c r="D47" i="4"/>
  <c r="D42" i="4"/>
  <c r="D35" i="4"/>
  <c r="D31" i="4"/>
  <c r="D22" i="4"/>
  <c r="D83" i="4" s="1"/>
</calcChain>
</file>

<file path=xl/sharedStrings.xml><?xml version="1.0" encoding="utf-8"?>
<sst xmlns="http://schemas.openxmlformats.org/spreadsheetml/2006/main" count="152" uniqueCount="150">
  <si>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</si>
  <si>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</si>
  <si>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</si>
  <si>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</si>
  <si>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</si>
  <si>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</si>
  <si>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</si>
  <si>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</si>
  <si>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</si>
  <si>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</si>
  <si>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</si>
  <si>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</si>
  <si>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</si>
  <si>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</si>
  <si>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</si>
  <si>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</si>
  <si>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</si>
  <si>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</si>
  <si>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</si>
  <si>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</si>
  <si>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</si>
  <si>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</si>
  <si>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</si>
  <si>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0900</t>
  </si>
  <si>
    <t>0902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</si>
  <si>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</si>
  <si>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</si>
  <si>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</si>
  <si>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</si>
  <si>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</si>
  <si>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</si>
  <si>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</si>
  <si>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</si>
  <si>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</si>
  <si>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</si>
  <si>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</si>
  <si>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</si>
  <si>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</si>
  <si>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</si>
  <si>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</si>
  <si>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</si>
  <si>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</si>
  <si>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</si>
  <si>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</si>
  <si>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</si>
  <si>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</si>
  <si>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</si>
  <si>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</si>
  <si>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</si>
  <si>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</si>
  <si>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</si>
  <si>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</si>
  <si>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</si>
  <si>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</si>
  <si>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</si>
  <si>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</si>
  <si>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</si>
  <si>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</si>
  <si>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</si>
  <si>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</si>
  <si>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Амбулаторная помощь</t>
  </si>
  <si>
    <t>0904</t>
  </si>
  <si>
    <t>Скорая медицинская помощь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</si>
  <si>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</si>
  <si>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</si>
  <si>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</si>
  <si>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</si>
  <si>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</si>
  <si>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</si>
  <si>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Функционирование законодательных (представи-тельных) органов государственной власти и представительных органов муниципальных образований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</si>
  <si>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</si>
  <si>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</si>
  <si>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</si>
  <si>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</si>
  <si>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</si>
  <si>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</si>
  <si>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                                                        к решению городской Думы</t>
  </si>
  <si>
    <t xml:space="preserve">                                                        Краснодара</t>
  </si>
  <si>
    <t>0410</t>
  </si>
  <si>
    <t>Связь и информатика</t>
  </si>
  <si>
    <t>0113</t>
  </si>
  <si>
    <t>ЗДРАВООХРАНЕНИЕ</t>
  </si>
  <si>
    <t>0909</t>
  </si>
  <si>
    <t>Другие вопросы в области здравоохранения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</si>
  <si>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</si>
  <si>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</si>
  <si>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</si>
  <si>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</si>
  <si>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</si>
  <si>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</si>
  <si>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</si>
  <si>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</si>
  <si>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</si>
  <si>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</si>
  <si>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</si>
  <si>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</si>
  <si>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</si>
  <si>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</si>
  <si>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</si>
  <si>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</si>
  <si>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</si>
  <si>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</si>
  <si>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</si>
  <si>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</si>
  <si>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</si>
  <si>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</si>
  <si>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</si>
  <si>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</si>
  <si>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</si>
  <si>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0901</t>
  </si>
  <si>
    <t>Стационарная медицинская помощь</t>
  </si>
  <si>
    <t xml:space="preserve">     (тыс. рублей)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</si>
  <si>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</si>
  <si>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</si>
  <si>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</si>
  <si>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</si>
  <si>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</si>
  <si>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</si>
  <si>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</si>
  <si>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</si>
  <si>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</si>
  <si>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</si>
  <si>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</si>
  <si>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</si>
  <si>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</si>
  <si>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</si>
  <si>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</si>
  <si>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4</t>
  </si>
  <si>
    <t>5</t>
  </si>
  <si>
    <t>Молодёжная политика</t>
  </si>
  <si>
    <t>0703</t>
  </si>
  <si>
    <t>Дополнительное образование детей</t>
  </si>
  <si>
    <t>бюджетных ассигнований по разделам и подразделам классификации расходов бюджетов  на 2018 год</t>
  </si>
  <si>
    <t>0704</t>
  </si>
  <si>
    <t>0706</t>
  </si>
  <si>
    <t>Среднее профессиональное образование</t>
  </si>
  <si>
    <t>Высшее образование</t>
  </si>
  <si>
    <t>»</t>
  </si>
  <si>
    <t xml:space="preserve">                                                        «ПРИЛОЖЕНИЕ  № 7</t>
  </si>
  <si>
    <t xml:space="preserve">                                                        от 14.12.2017  №  45 п. 3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</si>
  <si>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</si>
  <si>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</si>
  <si>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</si>
  <si>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</si>
  <si>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</si>
  <si>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</si>
  <si>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1400</t>
  </si>
  <si>
    <t>1403</t>
  </si>
  <si>
    <t xml:space="preserve">                                                        ПРИЛОЖЕНИЕ  № 4</t>
  </si>
  <si>
    <t xml:space="preserve">                                                       от 13.12.2018 № 65 п.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</si>
</sst>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\ _₽_-;\-* #,##0.0\ _₽_-;_-* &quot;-&quot;??\ _₽_-;_-@_-"/>
  </numFmts>
  <fonts count="20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68">
    <xf numFmtId="0" fontId="0" fillId="0" borderId="0" xfId="0"/>
    <xf numFmtId="0" fontId="2" fillId="0" borderId="0" xfId="0" applyFont="1" applyFill="1"/>
    <xf numFmtId="0" fontId="4" fillId="0" borderId="0" xfId="0" applyFont="1" applyFill="1"/>
    <xf numFmtId="164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4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15" fillId="0" borderId="0" xfId="0" applyNumberFormat="1" applyFont="1" applyFill="1" applyAlignment="1">
      <alignment horizontal="left" wrapText="1"/>
    </xf>
    <xf numFmtId="0" fontId="8" fillId="0" borderId="9" xfId="0" applyFont="1" applyFill="1" applyBorder="1" applyAlignment="1">
      <alignment horizontal="justify" wrapText="1"/>
    </xf>
    <xf numFmtId="0" fontId="9" fillId="0" borderId="9" xfId="0" applyFont="1" applyFill="1" applyBorder="1" applyAlignment="1">
      <alignment horizontal="justify" wrapText="1"/>
    </xf>
    <xf numFmtId="165" fontId="18" fillId="0" borderId="11" xfId="1" applyNumberFormat="1" applyFont="1" applyFill="1" applyBorder="1" applyAlignment="1" applyProtection="1">
      <protection hidden="1"/>
    </xf>
    <xf numFmtId="165" fontId="19" fillId="0" borderId="5" xfId="1" applyNumberFormat="1" applyFont="1" applyFill="1" applyBorder="1" applyAlignment="1" applyProtection="1">
      <protection hidden="1"/>
    </xf>
    <xf numFmtId="165" fontId="19" fillId="0" borderId="12" xfId="1" applyNumberFormat="1" applyFont="1" applyFill="1" applyBorder="1" applyAlignment="1" applyProtection="1">
      <protection hidden="1"/>
    </xf>
    <xf numFmtId="165" fontId="18" fillId="0" borderId="5" xfId="1" applyNumberFormat="1" applyFont="1" applyFill="1" applyBorder="1" applyAlignment="1" applyProtection="1">
      <protection hidden="1"/>
    </xf>
    <xf numFmtId="165" fontId="18" fillId="0" borderId="13" xfId="1" applyNumberFormat="1" applyFont="1" applyFill="1" applyBorder="1" applyAlignment="1" applyProtection="1">
      <protection hidden="1"/>
    </xf>
    <xf numFmtId="165" fontId="18" fillId="0" borderId="12" xfId="1" applyNumberFormat="1" applyFont="1" applyFill="1" applyBorder="1" applyAlignment="1" applyProtection="1">
      <protection hidden="1"/>
    </xf>
    <xf numFmtId="165" fontId="18" fillId="0" borderId="6" xfId="1" applyNumberFormat="1" applyFont="1" applyFill="1" applyBorder="1" applyAlignment="1" applyProtection="1">
      <protection hidden="1"/>
    </xf>
    <xf numFmtId="165" fontId="9" fillId="0" borderId="5" xfId="1" applyNumberFormat="1" applyFont="1" applyFill="1" applyBorder="1" applyAlignment="1" applyProtection="1">
      <protection hidden="1"/>
    </xf>
    <xf numFmtId="165" fontId="9" fillId="0" borderId="12" xfId="1" applyNumberFormat="1" applyFont="1" applyFill="1" applyBorder="1" applyAlignment="1" applyProtection="1">
      <protection hidden="1"/>
    </xf>
    <xf numFmtId="0" fontId="16" fillId="0" borderId="0" xfId="0" applyFont="1" applyFill="1"/>
    <xf numFmtId="164" fontId="18" fillId="0" borderId="0" xfId="1" applyNumberFormat="1" applyFont="1" applyFill="1" applyBorder="1" applyAlignment="1" applyProtection="1">
      <protection hidden="1"/>
    </xf>
    <xf numFmtId="165" fontId="18" fillId="0" borderId="14" xfId="1" applyNumberFormat="1" applyFont="1" applyFill="1" applyBorder="1" applyAlignment="1" applyProtection="1">
      <protection hidden="1"/>
    </xf>
    <xf numFmtId="166" fontId="19" fillId="0" borderId="12" xfId="1" applyNumberFormat="1" applyFont="1" applyFill="1" applyBorder="1" applyAlignment="1" applyProtection="1">
      <protection hidden="1"/>
    </xf>
    <xf numFmtId="0" fontId="14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justify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justify" wrapText="1"/>
    </xf>
    <xf numFmtId="49" fontId="7" fillId="0" borderId="5" xfId="0" applyNumberFormat="1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justify" wrapText="1"/>
    </xf>
    <xf numFmtId="0" fontId="1" fillId="0" borderId="0" xfId="0" applyFont="1" applyFill="1"/>
    <xf numFmtId="49" fontId="9" fillId="0" borderId="5" xfId="0" applyNumberFormat="1" applyFont="1" applyFill="1" applyBorder="1" applyAlignment="1">
      <alignment horizontal="center" vertical="top" wrapText="1"/>
    </xf>
    <xf numFmtId="49" fontId="9" fillId="0" borderId="4" xfId="0" applyNumberFormat="1" applyFont="1" applyFill="1" applyBorder="1" applyAlignment="1">
      <alignment horizontal="center" vertical="top" wrapText="1"/>
    </xf>
    <xf numFmtId="0" fontId="9" fillId="0" borderId="0" xfId="0" applyFont="1" applyFill="1"/>
    <xf numFmtId="49" fontId="6" fillId="0" borderId="4" xfId="0" applyNumberFormat="1" applyFont="1" applyFill="1" applyBorder="1" applyAlignment="1">
      <alignment horizontal="center" vertical="top" wrapText="1"/>
    </xf>
    <xf numFmtId="0" fontId="8" fillId="0" borderId="5" xfId="1" applyNumberFormat="1" applyFont="1" applyFill="1" applyBorder="1" applyAlignment="1" applyProtection="1">
      <alignment horizontal="left" wrapText="1"/>
      <protection hidden="1"/>
    </xf>
    <xf numFmtId="0" fontId="9" fillId="0" borderId="5" xfId="1" applyNumberFormat="1" applyFont="1" applyFill="1" applyBorder="1" applyAlignment="1" applyProtection="1">
      <alignment horizontal="left" wrapText="1"/>
      <protection hidden="1"/>
    </xf>
    <xf numFmtId="0" fontId="0" fillId="0" borderId="7" xfId="0" applyFill="1" applyBorder="1" applyAlignment="1">
      <alignment vertical="top"/>
    </xf>
    <xf numFmtId="0" fontId="0" fillId="0" borderId="6" xfId="0" applyFill="1" applyBorder="1" applyAlignment="1">
      <alignment vertical="top"/>
    </xf>
    <xf numFmtId="0" fontId="2" fillId="0" borderId="10" xfId="0" applyFont="1" applyFill="1" applyBorder="1" applyAlignment="1">
      <alignment horizontal="justify"/>
    </xf>
    <xf numFmtId="0" fontId="0" fillId="0" borderId="0" xfId="0" applyFill="1" applyAlignment="1">
      <alignment vertical="top"/>
    </xf>
    <xf numFmtId="0" fontId="2" fillId="0" borderId="0" xfId="0" applyFont="1" applyFill="1" applyAlignment="1">
      <alignment vertical="top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/>
    </xf>
    <xf numFmtId="49" fontId="15" fillId="0" borderId="0" xfId="0" applyNumberFormat="1" applyFont="1" applyFill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4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3.109375" style="1" customWidth="1"/>
    <col min="2" max="2" width="7.77734375" style="13" customWidth="1"/>
    <col min="3" max="3" width="40.21875" style="33" customWidth="1"/>
    <col min="4" max="4" width="12.21875" style="13" customWidth="1"/>
    <col min="5" max="5" width="13.77734375" style="13" customWidth="1"/>
    <col min="6" max="6" width="1.88671875" style="13" customWidth="1"/>
    <col min="7" max="16384" width="8.88671875" style="13"/>
  </cols>
  <sheetData>
    <row r="1" spans="1:5" ht="20.25" x14ac:dyDescent="0.3">
      <c r="C1" s="64" t="s">
        <v>148</v>
      </c>
      <c r="D1" s="64"/>
      <c r="E1" s="64"/>
    </row>
    <row r="2" spans="1:5" ht="20.25" x14ac:dyDescent="0.3">
      <c r="C2" s="64" t="s">
        <v>76</v>
      </c>
      <c r="D2" s="64"/>
      <c r="E2" s="64"/>
    </row>
    <row r="3" spans="1:5" ht="20.25" x14ac:dyDescent="0.3">
      <c r="C3" s="64" t="s">
        <v>77</v>
      </c>
      <c r="D3" s="64"/>
      <c r="E3" s="64"/>
    </row>
    <row r="4" spans="1:5" ht="20.25" x14ac:dyDescent="0.3">
      <c r="C4" s="65" t="s">
        <v>149</v>
      </c>
      <c r="D4" s="65"/>
      <c r="E4" s="65"/>
    </row>
    <row r="7" spans="1:5" ht="20.25" x14ac:dyDescent="0.3">
      <c r="C7" s="64" t="s">
        <v>138</v>
      </c>
      <c r="D7" s="64"/>
      <c r="E7" s="64"/>
    </row>
    <row r="8" spans="1:5" ht="20.25" x14ac:dyDescent="0.3">
      <c r="C8" s="64" t="s">
        <v>76</v>
      </c>
      <c r="D8" s="64"/>
      <c r="E8" s="64"/>
    </row>
    <row r="9" spans="1:5" ht="20.25" x14ac:dyDescent="0.3">
      <c r="C9" s="64" t="s">
        <v>77</v>
      </c>
      <c r="D9" s="64"/>
      <c r="E9" s="64"/>
    </row>
    <row r="10" spans="1:5" ht="20.25" x14ac:dyDescent="0.3">
      <c r="C10" s="65" t="s">
        <v>139</v>
      </c>
      <c r="D10" s="65"/>
      <c r="E10" s="65"/>
    </row>
    <row r="11" spans="1:5" ht="20.25" x14ac:dyDescent="0.3">
      <c r="A11" s="30"/>
      <c r="B11" s="31"/>
      <c r="C11" s="32"/>
      <c r="D11" s="31"/>
      <c r="E11" s="31"/>
    </row>
    <row r="12" spans="1:5" ht="20.25" x14ac:dyDescent="0.3">
      <c r="A12" s="30"/>
      <c r="B12" s="31"/>
      <c r="C12" s="32"/>
      <c r="D12" s="31"/>
      <c r="E12" s="31"/>
    </row>
    <row r="13" spans="1:5" ht="20.25" x14ac:dyDescent="0.3">
      <c r="A13" s="30"/>
      <c r="B13" s="31"/>
      <c r="C13" s="31"/>
      <c r="D13" s="14"/>
      <c r="E13" s="14"/>
    </row>
    <row r="14" spans="1:5" ht="20.25" x14ac:dyDescent="0.3">
      <c r="A14" s="30"/>
      <c r="B14" s="66" t="s">
        <v>74</v>
      </c>
      <c r="C14" s="66"/>
      <c r="D14" s="66"/>
      <c r="E14" s="66"/>
    </row>
    <row r="15" spans="1:5" ht="40.5" customHeight="1" x14ac:dyDescent="0.3">
      <c r="A15" s="67" t="s">
        <v>132</v>
      </c>
      <c r="B15" s="67"/>
      <c r="C15" s="67"/>
      <c r="D15" s="67"/>
      <c r="E15" s="67"/>
    </row>
    <row r="16" spans="1:5" x14ac:dyDescent="0.3">
      <c r="A16" s="4"/>
      <c r="B16" s="4"/>
      <c r="C16" s="4"/>
      <c r="D16" s="4"/>
      <c r="E16" s="4"/>
    </row>
    <row r="17" spans="1:5" x14ac:dyDescent="0.3">
      <c r="A17" s="4"/>
      <c r="B17" s="4"/>
      <c r="C17" s="4"/>
      <c r="D17" s="4"/>
      <c r="E17" s="4"/>
    </row>
    <row r="18" spans="1:5" s="2" customFormat="1" x14ac:dyDescent="0.3">
      <c r="A18" s="1"/>
      <c r="B18" s="13"/>
      <c r="C18" s="33"/>
      <c r="E18" s="2" t="s">
        <v>111</v>
      </c>
    </row>
    <row r="19" spans="1:5" s="2" customFormat="1" ht="51.75" customHeight="1" x14ac:dyDescent="0.25">
      <c r="A19" s="56" t="s">
        <v>71</v>
      </c>
      <c r="B19" s="58" t="s">
        <v>68</v>
      </c>
      <c r="C19" s="60" t="s">
        <v>5</v>
      </c>
      <c r="D19" s="62" t="s">
        <v>64</v>
      </c>
      <c r="E19" s="63"/>
    </row>
    <row r="20" spans="1:5" s="2" customFormat="1" ht="132" customHeight="1" x14ac:dyDescent="0.25">
      <c r="A20" s="57"/>
      <c r="B20" s="59"/>
      <c r="C20" s="61"/>
      <c r="D20" s="10" t="s">
        <v>67</v>
      </c>
      <c r="E20" s="3" t="s">
        <v>65</v>
      </c>
    </row>
    <row r="21" spans="1:5" s="2" customFormat="1" ht="15.75" x14ac:dyDescent="0.25">
      <c r="A21" s="5">
        <v>1</v>
      </c>
      <c r="B21" s="6">
        <v>2</v>
      </c>
      <c r="C21" s="7">
        <v>3</v>
      </c>
      <c r="D21" s="8" t="s">
        <v>127</v>
      </c>
      <c r="E21" s="8" t="s">
        <v>128</v>
      </c>
    </row>
    <row r="22" spans="1:5" s="1" customFormat="1" x14ac:dyDescent="0.3">
      <c r="A22" s="34" t="s">
        <v>114</v>
      </c>
      <c r="B22" s="35" t="s">
        <v>6</v>
      </c>
      <c r="C22" s="36" t="s">
        <v>2</v>
      </c>
      <c r="D22" s="17">
        <f t="shared" ref="D22:E22" si="0">D23+D24+D25+D26+D27+D28+D29+D30</f>
        <v>2683029.1999999997</v>
      </c>
      <c r="E22" s="21">
        <f t="shared" si="0"/>
        <v>2295183.3000000003</v>
      </c>
    </row>
    <row r="23" spans="1:5" ht="48" x14ac:dyDescent="0.3">
      <c r="A23" s="37"/>
      <c r="B23" s="38" t="s">
        <v>26</v>
      </c>
      <c r="C23" s="16" t="s">
        <v>27</v>
      </c>
      <c r="D23" s="24">
        <v>1824.5</v>
      </c>
      <c r="E23" s="25">
        <v>1824.5</v>
      </c>
    </row>
    <row r="24" spans="1:5" ht="63.75" x14ac:dyDescent="0.3">
      <c r="A24" s="37"/>
      <c r="B24" s="38" t="s">
        <v>28</v>
      </c>
      <c r="C24" s="16" t="s">
        <v>69</v>
      </c>
      <c r="D24" s="18">
        <v>170716.2</v>
      </c>
      <c r="E24" s="19">
        <v>170716.2</v>
      </c>
    </row>
    <row r="25" spans="1:5" ht="63.75" x14ac:dyDescent="0.3">
      <c r="A25" s="37"/>
      <c r="B25" s="38" t="s">
        <v>7</v>
      </c>
      <c r="C25" s="16" t="s">
        <v>29</v>
      </c>
      <c r="D25" s="18">
        <v>863710.9</v>
      </c>
      <c r="E25" s="19">
        <v>511980.7</v>
      </c>
    </row>
    <row r="26" spans="1:5" x14ac:dyDescent="0.3">
      <c r="A26" s="37"/>
      <c r="B26" s="38" t="s">
        <v>140</v>
      </c>
      <c r="C26" s="16" t="s">
        <v>141</v>
      </c>
      <c r="D26" s="18">
        <v>3985.9</v>
      </c>
      <c r="E26" s="29">
        <v>0</v>
      </c>
    </row>
    <row r="27" spans="1:5" ht="48" x14ac:dyDescent="0.3">
      <c r="A27" s="37"/>
      <c r="B27" s="38" t="s">
        <v>30</v>
      </c>
      <c r="C27" s="16" t="s">
        <v>31</v>
      </c>
      <c r="D27" s="18">
        <v>145067.5</v>
      </c>
      <c r="E27" s="19">
        <v>145067.5</v>
      </c>
    </row>
    <row r="28" spans="1:5" ht="20.25" customHeight="1" x14ac:dyDescent="0.3">
      <c r="A28" s="37"/>
      <c r="B28" s="38" t="s">
        <v>32</v>
      </c>
      <c r="C28" s="16" t="s">
        <v>33</v>
      </c>
      <c r="D28" s="18">
        <v>14545.9</v>
      </c>
      <c r="E28" s="19">
        <v>14545.9</v>
      </c>
    </row>
    <row r="29" spans="1:5" x14ac:dyDescent="0.3">
      <c r="A29" s="37"/>
      <c r="B29" s="38" t="s">
        <v>34</v>
      </c>
      <c r="C29" s="16" t="s">
        <v>35</v>
      </c>
      <c r="D29" s="18">
        <v>16667.400000000001</v>
      </c>
      <c r="E29" s="19">
        <v>16667.400000000001</v>
      </c>
    </row>
    <row r="30" spans="1:5" x14ac:dyDescent="0.3">
      <c r="A30" s="37"/>
      <c r="B30" s="38" t="s">
        <v>80</v>
      </c>
      <c r="C30" s="16" t="s">
        <v>36</v>
      </c>
      <c r="D30" s="18">
        <v>1466510.9</v>
      </c>
      <c r="E30" s="19">
        <v>1434381.1</v>
      </c>
    </row>
    <row r="31" spans="1:5" s="1" customFormat="1" ht="34.9" customHeight="1" x14ac:dyDescent="0.3">
      <c r="A31" s="39" t="s">
        <v>115</v>
      </c>
      <c r="B31" s="40" t="s">
        <v>37</v>
      </c>
      <c r="C31" s="41" t="s">
        <v>100</v>
      </c>
      <c r="D31" s="20">
        <f t="shared" ref="D31:E31" si="1">D32+D33+D34</f>
        <v>447835</v>
      </c>
      <c r="E31" s="22">
        <f t="shared" si="1"/>
        <v>447835</v>
      </c>
    </row>
    <row r="32" spans="1:5" ht="48" x14ac:dyDescent="0.3">
      <c r="A32" s="37"/>
      <c r="B32" s="38" t="s">
        <v>38</v>
      </c>
      <c r="C32" s="16" t="s">
        <v>75</v>
      </c>
      <c r="D32" s="18">
        <v>291580.09999999998</v>
      </c>
      <c r="E32" s="19">
        <v>291580.09999999998</v>
      </c>
    </row>
    <row r="33" spans="1:5" x14ac:dyDescent="0.3">
      <c r="A33" s="37"/>
      <c r="B33" s="38" t="s">
        <v>39</v>
      </c>
      <c r="C33" s="16" t="s">
        <v>40</v>
      </c>
      <c r="D33" s="18">
        <v>146092.4</v>
      </c>
      <c r="E33" s="19">
        <v>146092.4</v>
      </c>
    </row>
    <row r="34" spans="1:5" ht="33" customHeight="1" x14ac:dyDescent="0.3">
      <c r="A34" s="37"/>
      <c r="B34" s="38" t="s">
        <v>107</v>
      </c>
      <c r="C34" s="16" t="s">
        <v>108</v>
      </c>
      <c r="D34" s="18">
        <v>10162.5</v>
      </c>
      <c r="E34" s="19">
        <v>10162.5</v>
      </c>
    </row>
    <row r="35" spans="1:5" x14ac:dyDescent="0.3">
      <c r="A35" s="39" t="s">
        <v>116</v>
      </c>
      <c r="B35" s="40" t="s">
        <v>41</v>
      </c>
      <c r="C35" s="41" t="s">
        <v>42</v>
      </c>
      <c r="D35" s="20">
        <f t="shared" ref="D35:E35" si="2">D36+D37+D38+D39+D40+D41</f>
        <v>5523400.7999999998</v>
      </c>
      <c r="E35" s="22">
        <f t="shared" si="2"/>
        <v>5523400.7999999998</v>
      </c>
    </row>
    <row r="36" spans="1:5" x14ac:dyDescent="0.3">
      <c r="A36" s="39"/>
      <c r="B36" s="42" t="s">
        <v>112</v>
      </c>
      <c r="C36" s="43" t="s">
        <v>113</v>
      </c>
      <c r="D36" s="18">
        <v>25918.3</v>
      </c>
      <c r="E36" s="19">
        <v>25918.3</v>
      </c>
    </row>
    <row r="37" spans="1:5" s="44" customFormat="1" x14ac:dyDescent="0.3">
      <c r="A37" s="37"/>
      <c r="B37" s="38" t="s">
        <v>43</v>
      </c>
      <c r="C37" s="16" t="s">
        <v>44</v>
      </c>
      <c r="D37" s="18">
        <v>15380.9</v>
      </c>
      <c r="E37" s="19">
        <v>15380.9</v>
      </c>
    </row>
    <row r="38" spans="1:5" s="44" customFormat="1" x14ac:dyDescent="0.3">
      <c r="A38" s="37"/>
      <c r="B38" s="38" t="s">
        <v>45</v>
      </c>
      <c r="C38" s="16" t="s">
        <v>46</v>
      </c>
      <c r="D38" s="18">
        <v>418965.4</v>
      </c>
      <c r="E38" s="19">
        <v>418965.4</v>
      </c>
    </row>
    <row r="39" spans="1:5" s="44" customFormat="1" x14ac:dyDescent="0.3">
      <c r="A39" s="37"/>
      <c r="B39" s="38" t="s">
        <v>105</v>
      </c>
      <c r="C39" s="16" t="s">
        <v>106</v>
      </c>
      <c r="D39" s="18">
        <v>4340803.0999999996</v>
      </c>
      <c r="E39" s="19">
        <v>4340803.0999999996</v>
      </c>
    </row>
    <row r="40" spans="1:5" s="44" customFormat="1" x14ac:dyDescent="0.3">
      <c r="A40" s="37"/>
      <c r="B40" s="38" t="s">
        <v>78</v>
      </c>
      <c r="C40" s="16" t="s">
        <v>79</v>
      </c>
      <c r="D40" s="18">
        <v>113840.7</v>
      </c>
      <c r="E40" s="19">
        <v>113840.7</v>
      </c>
    </row>
    <row r="41" spans="1:5" s="44" customFormat="1" ht="18.75" customHeight="1" x14ac:dyDescent="0.3">
      <c r="A41" s="37"/>
      <c r="B41" s="38" t="s">
        <v>47</v>
      </c>
      <c r="C41" s="16" t="s">
        <v>48</v>
      </c>
      <c r="D41" s="18">
        <v>608492.4</v>
      </c>
      <c r="E41" s="19">
        <v>608492.4</v>
      </c>
    </row>
    <row r="42" spans="1:5" s="44" customFormat="1" ht="19.5" customHeight="1" x14ac:dyDescent="0.3">
      <c r="A42" s="39" t="s">
        <v>117</v>
      </c>
      <c r="B42" s="40" t="s">
        <v>8</v>
      </c>
      <c r="C42" s="41" t="s">
        <v>3</v>
      </c>
      <c r="D42" s="20">
        <f t="shared" ref="D42:E42" si="3">D43+D44+D45+D46</f>
        <v>3248552.8</v>
      </c>
      <c r="E42" s="22">
        <f t="shared" si="3"/>
        <v>3114414.4</v>
      </c>
    </row>
    <row r="43" spans="1:5" s="44" customFormat="1" x14ac:dyDescent="0.3">
      <c r="A43" s="37"/>
      <c r="B43" s="38" t="s">
        <v>16</v>
      </c>
      <c r="C43" s="16" t="s">
        <v>17</v>
      </c>
      <c r="D43" s="18">
        <v>117530.2</v>
      </c>
      <c r="E43" s="19">
        <v>117530.2</v>
      </c>
    </row>
    <row r="44" spans="1:5" s="44" customFormat="1" x14ac:dyDescent="0.3">
      <c r="A44" s="37"/>
      <c r="B44" s="38" t="s">
        <v>13</v>
      </c>
      <c r="C44" s="16" t="s">
        <v>14</v>
      </c>
      <c r="D44" s="18">
        <v>93613.8</v>
      </c>
      <c r="E44" s="19">
        <v>93613.8</v>
      </c>
    </row>
    <row r="45" spans="1:5" s="44" customFormat="1" x14ac:dyDescent="0.3">
      <c r="A45" s="37"/>
      <c r="B45" s="38" t="s">
        <v>49</v>
      </c>
      <c r="C45" s="16" t="s">
        <v>50</v>
      </c>
      <c r="D45" s="18">
        <v>2814469.9</v>
      </c>
      <c r="E45" s="19">
        <v>2680331.5</v>
      </c>
    </row>
    <row r="46" spans="1:5" s="44" customFormat="1" ht="32.25" x14ac:dyDescent="0.3">
      <c r="A46" s="37"/>
      <c r="B46" s="38" t="s">
        <v>51</v>
      </c>
      <c r="C46" s="16" t="s">
        <v>15</v>
      </c>
      <c r="D46" s="18">
        <v>222938.9</v>
      </c>
      <c r="E46" s="19">
        <v>222938.9</v>
      </c>
    </row>
    <row r="47" spans="1:5" s="44" customFormat="1" x14ac:dyDescent="0.3">
      <c r="A47" s="39" t="s">
        <v>118</v>
      </c>
      <c r="B47" s="40" t="s">
        <v>52</v>
      </c>
      <c r="C47" s="15" t="s">
        <v>53</v>
      </c>
      <c r="D47" s="20">
        <f t="shared" ref="D47:E47" si="4">D48+D49</f>
        <v>9103.7000000000007</v>
      </c>
      <c r="E47" s="22">
        <f t="shared" si="4"/>
        <v>9103.7000000000007</v>
      </c>
    </row>
    <row r="48" spans="1:5" s="44" customFormat="1" ht="32.25" x14ac:dyDescent="0.3">
      <c r="A48" s="37"/>
      <c r="B48" s="38" t="s">
        <v>54</v>
      </c>
      <c r="C48" s="16" t="s">
        <v>55</v>
      </c>
      <c r="D48" s="18">
        <v>1242.2</v>
      </c>
      <c r="E48" s="19">
        <v>1242.2</v>
      </c>
    </row>
    <row r="49" spans="1:5" s="44" customFormat="1" ht="18.75" customHeight="1" x14ac:dyDescent="0.3">
      <c r="A49" s="37"/>
      <c r="B49" s="38" t="s">
        <v>56</v>
      </c>
      <c r="C49" s="16" t="s">
        <v>57</v>
      </c>
      <c r="D49" s="18">
        <v>7861.5</v>
      </c>
      <c r="E49" s="19">
        <v>7861.5</v>
      </c>
    </row>
    <row r="50" spans="1:5" s="44" customFormat="1" x14ac:dyDescent="0.3">
      <c r="A50" s="39" t="s">
        <v>119</v>
      </c>
      <c r="B50" s="40" t="s">
        <v>9</v>
      </c>
      <c r="C50" s="15" t="s">
        <v>4</v>
      </c>
      <c r="D50" s="20">
        <f t="shared" ref="D50:E50" si="5">D51+D52+D53+D57+D58+D54+D56+D55</f>
        <v>16539920.399999999</v>
      </c>
      <c r="E50" s="22">
        <f t="shared" si="5"/>
        <v>16537878</v>
      </c>
    </row>
    <row r="51" spans="1:5" s="44" customFormat="1" x14ac:dyDescent="0.3">
      <c r="A51" s="37"/>
      <c r="B51" s="38" t="s">
        <v>10</v>
      </c>
      <c r="C51" s="16" t="s">
        <v>0</v>
      </c>
      <c r="D51" s="18">
        <v>6063907.2999999998</v>
      </c>
      <c r="E51" s="19">
        <v>6063907.2999999998</v>
      </c>
    </row>
    <row r="52" spans="1:5" s="44" customFormat="1" x14ac:dyDescent="0.3">
      <c r="A52" s="37"/>
      <c r="B52" s="38" t="s">
        <v>11</v>
      </c>
      <c r="C52" s="16" t="s">
        <v>1</v>
      </c>
      <c r="D52" s="18">
        <v>7874415</v>
      </c>
      <c r="E52" s="19">
        <v>7874415</v>
      </c>
    </row>
    <row r="53" spans="1:5" s="44" customFormat="1" x14ac:dyDescent="0.3">
      <c r="A53" s="37"/>
      <c r="B53" s="38" t="s">
        <v>130</v>
      </c>
      <c r="C53" s="16" t="s">
        <v>131</v>
      </c>
      <c r="D53" s="18">
        <v>1470629.1</v>
      </c>
      <c r="E53" s="19">
        <v>1470629.1</v>
      </c>
    </row>
    <row r="54" spans="1:5" s="44" customFormat="1" x14ac:dyDescent="0.3">
      <c r="A54" s="37"/>
      <c r="B54" s="38" t="s">
        <v>133</v>
      </c>
      <c r="C54" s="16" t="s">
        <v>135</v>
      </c>
      <c r="D54" s="18">
        <v>2296.6</v>
      </c>
      <c r="E54" s="19">
        <v>2296.6</v>
      </c>
    </row>
    <row r="55" spans="1:5" s="44" customFormat="1" ht="32.25" x14ac:dyDescent="0.3">
      <c r="A55" s="37"/>
      <c r="B55" s="38" t="s">
        <v>142</v>
      </c>
      <c r="C55" s="16" t="s">
        <v>143</v>
      </c>
      <c r="D55" s="18">
        <v>7564.1</v>
      </c>
      <c r="E55" s="19">
        <v>7564.1</v>
      </c>
    </row>
    <row r="56" spans="1:5" s="44" customFormat="1" x14ac:dyDescent="0.3">
      <c r="A56" s="37"/>
      <c r="B56" s="38" t="s">
        <v>134</v>
      </c>
      <c r="C56" s="16" t="s">
        <v>136</v>
      </c>
      <c r="D56" s="18">
        <v>4568.5</v>
      </c>
      <c r="E56" s="19">
        <v>4568.5</v>
      </c>
    </row>
    <row r="57" spans="1:5" s="44" customFormat="1" x14ac:dyDescent="0.3">
      <c r="A57" s="37"/>
      <c r="B57" s="38" t="s">
        <v>25</v>
      </c>
      <c r="C57" s="16" t="s">
        <v>129</v>
      </c>
      <c r="D57" s="18">
        <v>164332.70000000001</v>
      </c>
      <c r="E57" s="19">
        <v>162290.29999999999</v>
      </c>
    </row>
    <row r="58" spans="1:5" s="44" customFormat="1" x14ac:dyDescent="0.3">
      <c r="A58" s="37"/>
      <c r="B58" s="38" t="s">
        <v>12</v>
      </c>
      <c r="C58" s="16" t="s">
        <v>58</v>
      </c>
      <c r="D58" s="18">
        <v>952207.1</v>
      </c>
      <c r="E58" s="19">
        <v>952207.1</v>
      </c>
    </row>
    <row r="59" spans="1:5" s="44" customFormat="1" x14ac:dyDescent="0.3">
      <c r="A59" s="39" t="s">
        <v>120</v>
      </c>
      <c r="B59" s="40" t="s">
        <v>18</v>
      </c>
      <c r="C59" s="15" t="s">
        <v>104</v>
      </c>
      <c r="D59" s="20">
        <f t="shared" ref="D59:E59" si="6">D60+D61</f>
        <v>915325.29999999993</v>
      </c>
      <c r="E59" s="22">
        <f t="shared" si="6"/>
        <v>915325.29999999993</v>
      </c>
    </row>
    <row r="60" spans="1:5" s="44" customFormat="1" x14ac:dyDescent="0.3">
      <c r="A60" s="37"/>
      <c r="B60" s="38" t="s">
        <v>19</v>
      </c>
      <c r="C60" s="16" t="s">
        <v>20</v>
      </c>
      <c r="D60" s="18">
        <v>850856.2</v>
      </c>
      <c r="E60" s="19">
        <v>850856.2</v>
      </c>
    </row>
    <row r="61" spans="1:5" s="44" customFormat="1" ht="16.350000000000001" customHeight="1" x14ac:dyDescent="0.3">
      <c r="A61" s="37"/>
      <c r="B61" s="38" t="s">
        <v>59</v>
      </c>
      <c r="C61" s="16" t="s">
        <v>101</v>
      </c>
      <c r="D61" s="18">
        <v>64469.1</v>
      </c>
      <c r="E61" s="19">
        <v>64469.1</v>
      </c>
    </row>
    <row r="62" spans="1:5" s="1" customFormat="1" x14ac:dyDescent="0.3">
      <c r="A62" s="39" t="s">
        <v>121</v>
      </c>
      <c r="B62" s="40" t="s">
        <v>23</v>
      </c>
      <c r="C62" s="15" t="s">
        <v>81</v>
      </c>
      <c r="D62" s="20">
        <f t="shared" ref="D62:E62" si="7">D63+D64+D65+D66</f>
        <v>907444.7</v>
      </c>
      <c r="E62" s="22">
        <f t="shared" si="7"/>
        <v>907444.7</v>
      </c>
    </row>
    <row r="63" spans="1:5" s="1" customFormat="1" x14ac:dyDescent="0.3">
      <c r="A63" s="39"/>
      <c r="B63" s="45" t="s">
        <v>109</v>
      </c>
      <c r="C63" s="16" t="s">
        <v>110</v>
      </c>
      <c r="D63" s="18">
        <v>105922.2</v>
      </c>
      <c r="E63" s="19">
        <v>105922.2</v>
      </c>
    </row>
    <row r="64" spans="1:5" s="47" customFormat="1" ht="15.75" x14ac:dyDescent="0.25">
      <c r="A64" s="46"/>
      <c r="B64" s="45" t="s">
        <v>24</v>
      </c>
      <c r="C64" s="16" t="s">
        <v>60</v>
      </c>
      <c r="D64" s="18">
        <v>545999</v>
      </c>
      <c r="E64" s="19">
        <v>545999</v>
      </c>
    </row>
    <row r="65" spans="1:5" s="47" customFormat="1" ht="15.75" x14ac:dyDescent="0.25">
      <c r="A65" s="46"/>
      <c r="B65" s="45" t="s">
        <v>61</v>
      </c>
      <c r="C65" s="16" t="s">
        <v>62</v>
      </c>
      <c r="D65" s="18">
        <v>90996.9</v>
      </c>
      <c r="E65" s="19">
        <v>90996.9</v>
      </c>
    </row>
    <row r="66" spans="1:5" s="47" customFormat="1" ht="15.75" x14ac:dyDescent="0.25">
      <c r="A66" s="46"/>
      <c r="B66" s="45" t="s">
        <v>82</v>
      </c>
      <c r="C66" s="16" t="s">
        <v>83</v>
      </c>
      <c r="D66" s="24">
        <v>164526.6</v>
      </c>
      <c r="E66" s="25">
        <v>164526.6</v>
      </c>
    </row>
    <row r="67" spans="1:5" x14ac:dyDescent="0.3">
      <c r="A67" s="39" t="s">
        <v>122</v>
      </c>
      <c r="B67" s="40">
        <v>1000</v>
      </c>
      <c r="C67" s="15" t="s">
        <v>22</v>
      </c>
      <c r="D67" s="20">
        <f t="shared" ref="D67:E67" si="8">D68+D69+D70+D71</f>
        <v>1173960.8</v>
      </c>
      <c r="E67" s="22">
        <f t="shared" si="8"/>
        <v>1173960.8</v>
      </c>
    </row>
    <row r="68" spans="1:5" x14ac:dyDescent="0.3">
      <c r="A68" s="37"/>
      <c r="B68" s="38">
        <v>1001</v>
      </c>
      <c r="C68" s="16" t="s">
        <v>63</v>
      </c>
      <c r="D68" s="18">
        <v>67446.7</v>
      </c>
      <c r="E68" s="19">
        <v>67446.7</v>
      </c>
    </row>
    <row r="69" spans="1:5" x14ac:dyDescent="0.3">
      <c r="A69" s="37"/>
      <c r="B69" s="38">
        <v>1003</v>
      </c>
      <c r="C69" s="16" t="s">
        <v>21</v>
      </c>
      <c r="D69" s="18">
        <v>493771.3</v>
      </c>
      <c r="E69" s="19">
        <v>493771.3</v>
      </c>
    </row>
    <row r="70" spans="1:5" x14ac:dyDescent="0.3">
      <c r="A70" s="37"/>
      <c r="B70" s="38">
        <v>1004</v>
      </c>
      <c r="C70" s="16" t="s">
        <v>70</v>
      </c>
      <c r="D70" s="18">
        <v>469840.9</v>
      </c>
      <c r="E70" s="19">
        <v>469840.9</v>
      </c>
    </row>
    <row r="71" spans="1:5" x14ac:dyDescent="0.3">
      <c r="A71" s="37"/>
      <c r="B71" s="38" t="s">
        <v>102</v>
      </c>
      <c r="C71" s="16" t="s">
        <v>103</v>
      </c>
      <c r="D71" s="18">
        <v>142901.9</v>
      </c>
      <c r="E71" s="19">
        <v>142901.9</v>
      </c>
    </row>
    <row r="72" spans="1:5" x14ac:dyDescent="0.3">
      <c r="A72" s="39" t="s">
        <v>123</v>
      </c>
      <c r="B72" s="40" t="s">
        <v>72</v>
      </c>
      <c r="C72" s="15" t="s">
        <v>84</v>
      </c>
      <c r="D72" s="20">
        <f t="shared" ref="D72:E72" si="9">D73+D74+D75</f>
        <v>463350.49999999994</v>
      </c>
      <c r="E72" s="22">
        <f t="shared" si="9"/>
        <v>463350.49999999994</v>
      </c>
    </row>
    <row r="73" spans="1:5" x14ac:dyDescent="0.3">
      <c r="A73" s="37"/>
      <c r="B73" s="38" t="s">
        <v>85</v>
      </c>
      <c r="C73" s="16" t="s">
        <v>86</v>
      </c>
      <c r="D73" s="18">
        <v>420212.1</v>
      </c>
      <c r="E73" s="19">
        <v>420212.1</v>
      </c>
    </row>
    <row r="74" spans="1:5" x14ac:dyDescent="0.3">
      <c r="A74" s="37"/>
      <c r="B74" s="38" t="s">
        <v>73</v>
      </c>
      <c r="C74" s="16" t="s">
        <v>87</v>
      </c>
      <c r="D74" s="18">
        <v>20421.599999999999</v>
      </c>
      <c r="E74" s="19">
        <v>20421.599999999999</v>
      </c>
    </row>
    <row r="75" spans="1:5" ht="32.25" x14ac:dyDescent="0.3">
      <c r="A75" s="37"/>
      <c r="B75" s="38" t="s">
        <v>88</v>
      </c>
      <c r="C75" s="16" t="s">
        <v>89</v>
      </c>
      <c r="D75" s="18">
        <v>22716.799999999999</v>
      </c>
      <c r="E75" s="19">
        <v>22716.799999999999</v>
      </c>
    </row>
    <row r="76" spans="1:5" x14ac:dyDescent="0.3">
      <c r="A76" s="48" t="s">
        <v>124</v>
      </c>
      <c r="B76" s="40" t="s">
        <v>90</v>
      </c>
      <c r="C76" s="15" t="s">
        <v>91</v>
      </c>
      <c r="D76" s="20">
        <f t="shared" ref="D76:E76" si="10">D77+D78</f>
        <v>111976.4</v>
      </c>
      <c r="E76" s="22">
        <f t="shared" si="10"/>
        <v>111976.4</v>
      </c>
    </row>
    <row r="77" spans="1:5" x14ac:dyDescent="0.3">
      <c r="A77" s="48"/>
      <c r="B77" s="38" t="s">
        <v>95</v>
      </c>
      <c r="C77" s="16" t="s">
        <v>96</v>
      </c>
      <c r="D77" s="18">
        <v>71685.899999999994</v>
      </c>
      <c r="E77" s="19">
        <v>71685.899999999994</v>
      </c>
    </row>
    <row r="78" spans="1:5" x14ac:dyDescent="0.3">
      <c r="A78" s="37"/>
      <c r="B78" s="38" t="s">
        <v>97</v>
      </c>
      <c r="C78" s="16" t="s">
        <v>98</v>
      </c>
      <c r="D78" s="18">
        <v>40290.5</v>
      </c>
      <c r="E78" s="19">
        <v>40290.5</v>
      </c>
    </row>
    <row r="79" spans="1:5" ht="34.5" customHeight="1" x14ac:dyDescent="0.3">
      <c r="A79" s="48" t="s">
        <v>125</v>
      </c>
      <c r="B79" s="40" t="s">
        <v>92</v>
      </c>
      <c r="C79" s="15" t="s">
        <v>93</v>
      </c>
      <c r="D79" s="20">
        <f t="shared" ref="D79:E81" si="11">D80</f>
        <v>770654.7</v>
      </c>
      <c r="E79" s="22">
        <f t="shared" si="11"/>
        <v>770654.7</v>
      </c>
    </row>
    <row r="80" spans="1:5" ht="34.5" customHeight="1" x14ac:dyDescent="0.3">
      <c r="A80" s="37"/>
      <c r="B80" s="38" t="s">
        <v>94</v>
      </c>
      <c r="C80" s="16" t="s">
        <v>99</v>
      </c>
      <c r="D80" s="18">
        <v>770654.7</v>
      </c>
      <c r="E80" s="19">
        <v>770654.7</v>
      </c>
    </row>
    <row r="81" spans="1:6" ht="50.25" customHeight="1" x14ac:dyDescent="0.3">
      <c r="A81" s="48" t="s">
        <v>126</v>
      </c>
      <c r="B81" s="40" t="s">
        <v>146</v>
      </c>
      <c r="C81" s="49" t="s">
        <v>144</v>
      </c>
      <c r="D81" s="20">
        <f t="shared" si="11"/>
        <v>23009.5</v>
      </c>
      <c r="E81" s="22">
        <f t="shared" si="11"/>
        <v>23009.5</v>
      </c>
    </row>
    <row r="82" spans="1:6" ht="34.5" customHeight="1" x14ac:dyDescent="0.3">
      <c r="A82" s="37"/>
      <c r="B82" s="38" t="s">
        <v>147</v>
      </c>
      <c r="C82" s="50" t="s">
        <v>145</v>
      </c>
      <c r="D82" s="18">
        <v>23009.5</v>
      </c>
      <c r="E82" s="19">
        <v>23009.5</v>
      </c>
    </row>
    <row r="83" spans="1:6" x14ac:dyDescent="0.3">
      <c r="A83" s="51"/>
      <c r="B83" s="52"/>
      <c r="C83" s="53" t="s">
        <v>66</v>
      </c>
      <c r="D83" s="23">
        <f>D22+D31+D35+D42+D47+D50+D59+D62+D67+D72+D76+D79+D81</f>
        <v>32817563.799999997</v>
      </c>
      <c r="E83" s="28">
        <f>E22+E31+E35+E42+E47+E50+E59+E62+E67+E72+E76+E79+E81</f>
        <v>32293537.099999998</v>
      </c>
      <c r="F83" s="26" t="s">
        <v>137</v>
      </c>
    </row>
    <row r="84" spans="1:6" x14ac:dyDescent="0.3">
      <c r="A84" s="54"/>
      <c r="B84" s="54"/>
      <c r="D84" s="27"/>
      <c r="E84" s="27"/>
    </row>
    <row r="85" spans="1:6" ht="26.25" x14ac:dyDescent="0.4">
      <c r="A85" s="54"/>
      <c r="B85" s="54"/>
      <c r="D85" s="9"/>
      <c r="E85" s="9"/>
    </row>
    <row r="86" spans="1:6" x14ac:dyDescent="0.3">
      <c r="A86" s="54"/>
      <c r="B86" s="54"/>
      <c r="D86" s="11"/>
      <c r="E86" s="11"/>
    </row>
    <row r="87" spans="1:6" ht="20.25" x14ac:dyDescent="0.3">
      <c r="A87" s="54"/>
      <c r="B87" s="54"/>
      <c r="D87" s="12"/>
      <c r="E87" s="12"/>
    </row>
    <row r="88" spans="1:6" x14ac:dyDescent="0.3">
      <c r="A88" s="54"/>
      <c r="B88" s="54"/>
      <c r="D88" s="11"/>
      <c r="E88" s="11"/>
    </row>
    <row r="89" spans="1:6" x14ac:dyDescent="0.3">
      <c r="A89" s="54"/>
      <c r="B89" s="54"/>
      <c r="D89" s="11"/>
      <c r="E89" s="11"/>
    </row>
    <row r="90" spans="1:6" x14ac:dyDescent="0.3">
      <c r="A90" s="54"/>
      <c r="B90" s="54"/>
      <c r="D90" s="11"/>
      <c r="E90" s="11"/>
    </row>
    <row r="91" spans="1:6" x14ac:dyDescent="0.3">
      <c r="A91" s="54"/>
      <c r="B91" s="54"/>
      <c r="D91" s="11"/>
      <c r="E91" s="11"/>
    </row>
    <row r="92" spans="1:6" x14ac:dyDescent="0.3">
      <c r="A92" s="54"/>
      <c r="B92" s="54"/>
      <c r="D92" s="11"/>
      <c r="E92" s="11"/>
    </row>
    <row r="93" spans="1:6" x14ac:dyDescent="0.3">
      <c r="A93" s="54"/>
      <c r="B93" s="54"/>
      <c r="D93" s="11"/>
      <c r="E93" s="11"/>
    </row>
    <row r="94" spans="1:6" x14ac:dyDescent="0.3">
      <c r="A94" s="54"/>
      <c r="B94" s="54"/>
      <c r="D94" s="11"/>
      <c r="E94" s="11"/>
    </row>
    <row r="95" spans="1:6" x14ac:dyDescent="0.3">
      <c r="A95" s="54"/>
      <c r="B95" s="54"/>
      <c r="D95" s="11"/>
      <c r="E95" s="11"/>
    </row>
    <row r="96" spans="1:6" x14ac:dyDescent="0.3">
      <c r="A96" s="54"/>
      <c r="B96" s="54"/>
      <c r="D96" s="11"/>
      <c r="E96" s="11"/>
    </row>
    <row r="97" spans="1:5" x14ac:dyDescent="0.3">
      <c r="A97" s="54"/>
      <c r="B97" s="54"/>
      <c r="D97" s="11"/>
      <c r="E97" s="11"/>
    </row>
    <row r="98" spans="1:5" x14ac:dyDescent="0.3">
      <c r="A98" s="54"/>
      <c r="B98" s="54"/>
      <c r="D98" s="11"/>
      <c r="E98" s="11"/>
    </row>
    <row r="99" spans="1:5" x14ac:dyDescent="0.3">
      <c r="A99" s="54"/>
      <c r="B99" s="54"/>
      <c r="D99" s="11"/>
      <c r="E99" s="11"/>
    </row>
    <row r="100" spans="1:5" x14ac:dyDescent="0.3">
      <c r="A100" s="54"/>
      <c r="B100" s="54"/>
      <c r="D100" s="11"/>
      <c r="E100" s="11"/>
    </row>
    <row r="101" spans="1:5" x14ac:dyDescent="0.3">
      <c r="A101" s="54"/>
      <c r="B101" s="54"/>
      <c r="D101" s="11"/>
      <c r="E101" s="11"/>
    </row>
    <row r="102" spans="1:5" x14ac:dyDescent="0.3">
      <c r="A102" s="54"/>
      <c r="B102" s="54"/>
      <c r="D102" s="11"/>
      <c r="E102" s="11"/>
    </row>
    <row r="103" spans="1:5" x14ac:dyDescent="0.3">
      <c r="A103" s="54"/>
      <c r="B103" s="54"/>
      <c r="D103" s="11"/>
      <c r="E103" s="11"/>
    </row>
    <row r="104" spans="1:5" x14ac:dyDescent="0.3">
      <c r="A104" s="54"/>
      <c r="B104" s="54"/>
      <c r="D104" s="11"/>
      <c r="E104" s="11"/>
    </row>
    <row r="105" spans="1:5" x14ac:dyDescent="0.3">
      <c r="A105" s="54"/>
      <c r="B105" s="54"/>
      <c r="D105" s="11"/>
      <c r="E105" s="11"/>
    </row>
    <row r="106" spans="1:5" x14ac:dyDescent="0.3">
      <c r="A106" s="54"/>
      <c r="B106" s="54"/>
      <c r="D106" s="11"/>
      <c r="E106" s="11"/>
    </row>
    <row r="107" spans="1:5" x14ac:dyDescent="0.3">
      <c r="A107" s="54"/>
      <c r="B107" s="54"/>
      <c r="D107" s="11"/>
      <c r="E107" s="11"/>
    </row>
    <row r="108" spans="1:5" x14ac:dyDescent="0.3">
      <c r="A108" s="54"/>
      <c r="B108" s="54"/>
      <c r="D108" s="11"/>
      <c r="E108" s="11"/>
    </row>
    <row r="109" spans="1:5" x14ac:dyDescent="0.3">
      <c r="A109" s="55"/>
      <c r="B109" s="54"/>
      <c r="D109" s="11"/>
      <c r="E109" s="11"/>
    </row>
    <row r="110" spans="1:5" x14ac:dyDescent="0.3">
      <c r="A110" s="55"/>
      <c r="B110" s="54"/>
      <c r="D110" s="11"/>
      <c r="E110" s="11"/>
    </row>
    <row r="111" spans="1:5" x14ac:dyDescent="0.3">
      <c r="A111" s="55"/>
      <c r="B111" s="54"/>
      <c r="D111" s="11"/>
      <c r="E111" s="11"/>
    </row>
    <row r="112" spans="1:5" x14ac:dyDescent="0.3">
      <c r="A112" s="55"/>
      <c r="B112" s="54"/>
      <c r="D112" s="11"/>
      <c r="E112" s="11"/>
    </row>
    <row r="113" spans="1:5" x14ac:dyDescent="0.3">
      <c r="A113" s="55"/>
      <c r="B113" s="54"/>
      <c r="D113" s="11"/>
      <c r="E113" s="11"/>
    </row>
    <row r="114" spans="1:5" x14ac:dyDescent="0.3">
      <c r="A114" s="55"/>
      <c r="B114" s="54"/>
      <c r="D114" s="11"/>
      <c r="E114" s="11"/>
    </row>
    <row r="115" spans="1:5" x14ac:dyDescent="0.3">
      <c r="A115" s="55"/>
      <c r="B115" s="54"/>
      <c r="D115" s="11"/>
      <c r="E115" s="11"/>
    </row>
    <row r="116" spans="1:5" x14ac:dyDescent="0.3">
      <c r="A116" s="55"/>
      <c r="B116" s="54"/>
      <c r="D116" s="11"/>
      <c r="E116" s="11"/>
    </row>
    <row r="117" spans="1:5" x14ac:dyDescent="0.3">
      <c r="A117" s="55"/>
      <c r="B117" s="54"/>
      <c r="D117" s="11"/>
      <c r="E117" s="11"/>
    </row>
    <row r="118" spans="1:5" x14ac:dyDescent="0.3">
      <c r="A118" s="55"/>
      <c r="B118" s="54"/>
      <c r="D118" s="11"/>
      <c r="E118" s="11"/>
    </row>
    <row r="119" spans="1:5" x14ac:dyDescent="0.3">
      <c r="A119" s="55"/>
      <c r="B119" s="54"/>
      <c r="D119" s="11"/>
      <c r="E119" s="11"/>
    </row>
    <row r="120" spans="1:5" x14ac:dyDescent="0.3">
      <c r="A120" s="55"/>
      <c r="B120" s="54"/>
      <c r="D120" s="11"/>
      <c r="E120" s="11"/>
    </row>
    <row r="121" spans="1:5" x14ac:dyDescent="0.3">
      <c r="A121" s="55"/>
      <c r="B121" s="54"/>
      <c r="D121" s="11"/>
      <c r="E121" s="11"/>
    </row>
    <row r="122" spans="1:5" x14ac:dyDescent="0.3">
      <c r="A122" s="55"/>
      <c r="B122" s="54"/>
      <c r="D122" s="11"/>
      <c r="E122" s="11"/>
    </row>
    <row r="123" spans="1:5" x14ac:dyDescent="0.3">
      <c r="A123" s="55"/>
      <c r="B123" s="54"/>
      <c r="D123" s="11"/>
      <c r="E123" s="11"/>
    </row>
    <row r="124" spans="1:5" x14ac:dyDescent="0.3">
      <c r="A124" s="55"/>
      <c r="B124" s="54"/>
      <c r="D124" s="11"/>
      <c r="E124" s="11"/>
    </row>
    <row r="125" spans="1:5" x14ac:dyDescent="0.3">
      <c r="A125" s="55"/>
      <c r="B125" s="54"/>
      <c r="D125" s="11"/>
      <c r="E125" s="11"/>
    </row>
    <row r="126" spans="1:5" x14ac:dyDescent="0.3">
      <c r="A126" s="55"/>
      <c r="B126" s="54"/>
      <c r="D126" s="11"/>
      <c r="E126" s="11"/>
    </row>
    <row r="127" spans="1:5" x14ac:dyDescent="0.3">
      <c r="A127" s="55"/>
      <c r="B127" s="54"/>
      <c r="D127" s="11"/>
      <c r="E127" s="11"/>
    </row>
    <row r="128" spans="1:5" x14ac:dyDescent="0.3">
      <c r="A128" s="55"/>
      <c r="B128" s="54"/>
      <c r="D128" s="11"/>
      <c r="E128" s="11"/>
    </row>
    <row r="129" spans="1:5" x14ac:dyDescent="0.3">
      <c r="A129" s="55"/>
      <c r="B129" s="54"/>
      <c r="D129" s="11"/>
      <c r="E129" s="11"/>
    </row>
    <row r="130" spans="1:5" x14ac:dyDescent="0.3">
      <c r="A130" s="55"/>
      <c r="B130" s="54"/>
      <c r="D130" s="11"/>
      <c r="E130" s="11"/>
    </row>
    <row r="131" spans="1:5" x14ac:dyDescent="0.3">
      <c r="A131" s="55"/>
      <c r="B131" s="54"/>
      <c r="D131" s="11"/>
      <c r="E131" s="11"/>
    </row>
    <row r="132" spans="1:5" x14ac:dyDescent="0.3">
      <c r="A132" s="55"/>
      <c r="B132" s="54"/>
      <c r="D132" s="11"/>
      <c r="E132" s="11"/>
    </row>
    <row r="133" spans="1:5" x14ac:dyDescent="0.3">
      <c r="A133" s="55"/>
      <c r="B133" s="54"/>
      <c r="D133" s="11"/>
      <c r="E133" s="11"/>
    </row>
    <row r="134" spans="1:5" x14ac:dyDescent="0.3">
      <c r="A134" s="55"/>
      <c r="B134" s="54"/>
      <c r="D134" s="11"/>
      <c r="E134" s="11"/>
    </row>
    <row r="135" spans="1:5" x14ac:dyDescent="0.3">
      <c r="A135" s="55"/>
      <c r="B135" s="54"/>
      <c r="D135" s="11"/>
      <c r="E135" s="11"/>
    </row>
    <row r="136" spans="1:5" x14ac:dyDescent="0.3">
      <c r="A136" s="55"/>
      <c r="B136" s="54"/>
      <c r="D136" s="11"/>
      <c r="E136" s="11"/>
    </row>
    <row r="137" spans="1:5" x14ac:dyDescent="0.3">
      <c r="A137" s="55"/>
      <c r="B137" s="54"/>
      <c r="D137" s="11"/>
      <c r="E137" s="11"/>
    </row>
    <row r="138" spans="1:5" x14ac:dyDescent="0.3">
      <c r="A138" s="55"/>
      <c r="B138" s="54"/>
      <c r="D138" s="11"/>
      <c r="E138" s="11"/>
    </row>
    <row r="139" spans="1:5" x14ac:dyDescent="0.3">
      <c r="A139" s="55"/>
      <c r="B139" s="54"/>
      <c r="D139" s="11"/>
      <c r="E139" s="11"/>
    </row>
    <row r="140" spans="1:5" x14ac:dyDescent="0.3">
      <c r="A140" s="55"/>
      <c r="B140" s="54"/>
      <c r="D140" s="11"/>
      <c r="E140" s="11"/>
    </row>
    <row r="141" spans="1:5" x14ac:dyDescent="0.3">
      <c r="D141" s="11"/>
      <c r="E141" s="11"/>
    </row>
    <row r="142" spans="1:5" x14ac:dyDescent="0.3">
      <c r="D142" s="11"/>
      <c r="E142" s="11"/>
    </row>
    <row r="143" spans="1:5" x14ac:dyDescent="0.3">
      <c r="D143" s="11"/>
      <c r="E143" s="11"/>
    </row>
    <row r="144" spans="1:5" x14ac:dyDescent="0.3">
      <c r="D144" s="11"/>
      <c r="E144" s="11"/>
    </row>
    <row r="145" spans="4:5" x14ac:dyDescent="0.3">
      <c r="D145" s="11"/>
      <c r="E145" s="11"/>
    </row>
    <row r="146" spans="4:5" x14ac:dyDescent="0.3">
      <c r="D146" s="11"/>
      <c r="E146" s="11"/>
    </row>
    <row r="147" spans="4:5" x14ac:dyDescent="0.3">
      <c r="D147" s="11"/>
      <c r="E147" s="11"/>
    </row>
    <row r="148" spans="4:5" x14ac:dyDescent="0.3">
      <c r="D148" s="11"/>
      <c r="E148" s="11"/>
    </row>
    <row r="149" spans="4:5" x14ac:dyDescent="0.3">
      <c r="D149" s="11"/>
      <c r="E149" s="11"/>
    </row>
    <row r="150" spans="4:5" x14ac:dyDescent="0.3">
      <c r="D150" s="11"/>
      <c r="E150" s="11"/>
    </row>
    <row r="151" spans="4:5" x14ac:dyDescent="0.3">
      <c r="D151" s="11"/>
      <c r="E151" s="11"/>
    </row>
    <row r="152" spans="4:5" x14ac:dyDescent="0.3">
      <c r="D152" s="11"/>
      <c r="E152" s="11"/>
    </row>
    <row r="153" spans="4:5" x14ac:dyDescent="0.3">
      <c r="D153" s="11"/>
      <c r="E153" s="11"/>
    </row>
    <row r="154" spans="4:5" x14ac:dyDescent="0.3">
      <c r="D154" s="11"/>
      <c r="E154" s="11"/>
    </row>
    <row r="155" spans="4:5" x14ac:dyDescent="0.3">
      <c r="D155" s="11"/>
      <c r="E155" s="11"/>
    </row>
    <row r="156" spans="4:5" x14ac:dyDescent="0.3">
      <c r="D156" s="11"/>
      <c r="E156" s="11"/>
    </row>
    <row r="157" spans="4:5" x14ac:dyDescent="0.3">
      <c r="D157" s="11"/>
      <c r="E157" s="11"/>
    </row>
    <row r="158" spans="4:5" x14ac:dyDescent="0.3">
      <c r="D158" s="11"/>
      <c r="E158" s="11"/>
    </row>
    <row r="159" spans="4:5" x14ac:dyDescent="0.3">
      <c r="D159" s="11"/>
      <c r="E159" s="11"/>
    </row>
    <row r="160" spans="4:5" x14ac:dyDescent="0.3">
      <c r="D160" s="11"/>
      <c r="E160" s="11"/>
    </row>
    <row r="161" spans="4:5" x14ac:dyDescent="0.3">
      <c r="D161" s="11"/>
      <c r="E161" s="11"/>
    </row>
    <row r="162" spans="4:5" x14ac:dyDescent="0.3">
      <c r="D162" s="11"/>
      <c r="E162" s="11"/>
    </row>
    <row r="163" spans="4:5" x14ac:dyDescent="0.3">
      <c r="D163" s="11"/>
      <c r="E163" s="11"/>
    </row>
    <row r="164" spans="4:5" x14ac:dyDescent="0.3">
      <c r="D164" s="11"/>
      <c r="E164" s="11"/>
    </row>
    <row r="165" spans="4:5" x14ac:dyDescent="0.3">
      <c r="D165" s="11"/>
      <c r="E165" s="11"/>
    </row>
    <row r="166" spans="4:5" x14ac:dyDescent="0.3">
      <c r="D166" s="11"/>
      <c r="E166" s="11"/>
    </row>
    <row r="167" spans="4:5" x14ac:dyDescent="0.3">
      <c r="D167" s="11"/>
      <c r="E167" s="11"/>
    </row>
    <row r="168" spans="4:5" x14ac:dyDescent="0.3">
      <c r="D168" s="11"/>
      <c r="E168" s="11"/>
    </row>
    <row r="169" spans="4:5" x14ac:dyDescent="0.3">
      <c r="D169" s="11"/>
      <c r="E169" s="11"/>
    </row>
    <row r="170" spans="4:5" x14ac:dyDescent="0.3">
      <c r="D170" s="11"/>
      <c r="E170" s="11"/>
    </row>
    <row r="171" spans="4:5" x14ac:dyDescent="0.3">
      <c r="D171" s="11"/>
      <c r="E171" s="11"/>
    </row>
    <row r="172" spans="4:5" x14ac:dyDescent="0.3">
      <c r="D172" s="11"/>
      <c r="E172" s="11"/>
    </row>
    <row r="173" spans="4:5" x14ac:dyDescent="0.3">
      <c r="D173" s="11"/>
      <c r="E173" s="11"/>
    </row>
    <row r="174" spans="4:5" x14ac:dyDescent="0.3">
      <c r="D174" s="11"/>
      <c r="E174" s="11"/>
    </row>
    <row r="175" spans="4:5" x14ac:dyDescent="0.3">
      <c r="D175" s="11"/>
      <c r="E175" s="11"/>
    </row>
    <row r="176" spans="4:5" x14ac:dyDescent="0.3">
      <c r="D176" s="11"/>
      <c r="E176" s="11"/>
    </row>
    <row r="177" spans="4:5" x14ac:dyDescent="0.3">
      <c r="D177" s="11"/>
      <c r="E177" s="11"/>
    </row>
    <row r="178" spans="4:5" x14ac:dyDescent="0.3">
      <c r="D178" s="11"/>
      <c r="E178" s="11"/>
    </row>
    <row r="179" spans="4:5" x14ac:dyDescent="0.3">
      <c r="D179" s="11"/>
      <c r="E179" s="11"/>
    </row>
    <row r="180" spans="4:5" x14ac:dyDescent="0.3">
      <c r="D180" s="11"/>
      <c r="E180" s="11"/>
    </row>
    <row r="181" spans="4:5" x14ac:dyDescent="0.3">
      <c r="D181" s="11"/>
      <c r="E181" s="11"/>
    </row>
    <row r="182" spans="4:5" x14ac:dyDescent="0.3">
      <c r="D182" s="11"/>
      <c r="E182" s="11"/>
    </row>
    <row r="183" spans="4:5" x14ac:dyDescent="0.3">
      <c r="D183" s="11"/>
      <c r="E183" s="11"/>
    </row>
    <row r="184" spans="4:5" x14ac:dyDescent="0.3">
      <c r="D184" s="11"/>
      <c r="E184" s="11"/>
    </row>
    <row r="185" spans="4:5" x14ac:dyDescent="0.3">
      <c r="D185" s="11"/>
      <c r="E185" s="11"/>
    </row>
    <row r="186" spans="4:5" x14ac:dyDescent="0.3">
      <c r="D186" s="11"/>
      <c r="E186" s="11"/>
    </row>
    <row r="187" spans="4:5" x14ac:dyDescent="0.3">
      <c r="D187" s="11"/>
      <c r="E187" s="11"/>
    </row>
    <row r="188" spans="4:5" x14ac:dyDescent="0.3">
      <c r="D188" s="11"/>
      <c r="E188" s="11"/>
    </row>
    <row r="189" spans="4:5" x14ac:dyDescent="0.3">
      <c r="D189" s="11"/>
      <c r="E189" s="11"/>
    </row>
    <row r="190" spans="4:5" x14ac:dyDescent="0.3">
      <c r="D190" s="11"/>
      <c r="E190" s="11"/>
    </row>
    <row r="191" spans="4:5" x14ac:dyDescent="0.3">
      <c r="D191" s="11"/>
      <c r="E191" s="11"/>
    </row>
    <row r="192" spans="4:5" x14ac:dyDescent="0.3">
      <c r="D192" s="11"/>
      <c r="E192" s="11"/>
    </row>
    <row r="193" spans="4:5" x14ac:dyDescent="0.3">
      <c r="D193" s="11"/>
      <c r="E193" s="11"/>
    </row>
    <row r="194" spans="4:5" x14ac:dyDescent="0.3">
      <c r="D194" s="11"/>
      <c r="E194" s="11"/>
    </row>
    <row r="195" spans="4:5" x14ac:dyDescent="0.3">
      <c r="D195" s="11"/>
      <c r="E195" s="11"/>
    </row>
    <row r="196" spans="4:5" x14ac:dyDescent="0.3">
      <c r="D196" s="11"/>
      <c r="E196" s="11"/>
    </row>
    <row r="197" spans="4:5" x14ac:dyDescent="0.3">
      <c r="D197" s="11"/>
      <c r="E197" s="11"/>
    </row>
    <row r="198" spans="4:5" x14ac:dyDescent="0.3">
      <c r="D198" s="11"/>
      <c r="E198" s="11"/>
    </row>
    <row r="199" spans="4:5" x14ac:dyDescent="0.3">
      <c r="D199" s="11"/>
      <c r="E199" s="11"/>
    </row>
    <row r="200" spans="4:5" x14ac:dyDescent="0.3">
      <c r="D200" s="11"/>
      <c r="E200" s="11"/>
    </row>
    <row r="201" spans="4:5" x14ac:dyDescent="0.3">
      <c r="D201" s="11"/>
      <c r="E201" s="11"/>
    </row>
    <row r="202" spans="4:5" x14ac:dyDescent="0.3">
      <c r="D202" s="11"/>
      <c r="E202" s="11"/>
    </row>
    <row r="203" spans="4:5" x14ac:dyDescent="0.3">
      <c r="D203" s="11"/>
      <c r="E203" s="11"/>
    </row>
    <row r="204" spans="4:5" x14ac:dyDescent="0.3">
      <c r="D204" s="11"/>
      <c r="E204" s="11"/>
    </row>
    <row r="205" spans="4:5" x14ac:dyDescent="0.3">
      <c r="D205" s="11"/>
      <c r="E205" s="11"/>
    </row>
    <row r="206" spans="4:5" x14ac:dyDescent="0.3">
      <c r="D206" s="11"/>
      <c r="E206" s="11"/>
    </row>
    <row r="207" spans="4:5" x14ac:dyDescent="0.3">
      <c r="D207" s="11"/>
      <c r="E207" s="11"/>
    </row>
    <row r="208" spans="4:5" x14ac:dyDescent="0.3">
      <c r="D208" s="11"/>
      <c r="E208" s="11"/>
    </row>
    <row r="209" spans="4:5" x14ac:dyDescent="0.3">
      <c r="D209" s="11"/>
      <c r="E209" s="11"/>
    </row>
    <row r="210" spans="4:5" x14ac:dyDescent="0.3">
      <c r="D210" s="11"/>
      <c r="E210" s="11"/>
    </row>
    <row r="211" spans="4:5" x14ac:dyDescent="0.3">
      <c r="D211" s="11"/>
      <c r="E211" s="11"/>
    </row>
    <row r="212" spans="4:5" x14ac:dyDescent="0.3">
      <c r="D212" s="11"/>
      <c r="E212" s="11"/>
    </row>
    <row r="213" spans="4:5" x14ac:dyDescent="0.3">
      <c r="D213" s="11"/>
      <c r="E213" s="11"/>
    </row>
    <row r="214" spans="4:5" x14ac:dyDescent="0.3">
      <c r="D214" s="11"/>
      <c r="E214" s="11"/>
    </row>
  </sheetData>
  <mergeCells count="14">
    <mergeCell ref="C1:E1"/>
    <mergeCell ref="C2:E2"/>
    <mergeCell ref="C3:E3"/>
    <mergeCell ref="C4:E4"/>
    <mergeCell ref="A19:A20"/>
    <mergeCell ref="B19:B20"/>
    <mergeCell ref="C19:C20"/>
    <mergeCell ref="D19:E19"/>
    <mergeCell ref="C7:E7"/>
    <mergeCell ref="C8:E8"/>
    <mergeCell ref="C9:E9"/>
    <mergeCell ref="C10:E10"/>
    <mergeCell ref="B14:E14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2018-12-12T13:54:32Z</cp:lastPrinted>
  <dcterms:created xsi:type="dcterms:W3CDTF">2004-10-20T05:45:23Z</dcterms:created>
  <dcterms:modified xsi:type="dcterms:W3CDTF">2018-12-14T07:05:09Z</dcterms:modified>
</cp:coreProperties>
</file>