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7545" yWindow="-15" windowWidth="7530" windowHeight="8025" tabRatio="601"/>
  </bookViews>
  <sheets>
    <sheet name="Приложение 5" sheetId="5" r:id="rId1"/>
  </sheets>
  <definedNames>
    <definedName name="_xlnm._FilterDatabase" localSheetId="0" hidden="1">'Приложение 5'!$A$16:$E$79</definedName>
    <definedName name="_xlnm.Print_Titles" localSheetId="0">'Приложение 5'!$20:$20</definedName>
    <definedName name="_xlnm.Print_Area" localSheetId="0">'Приложение 5'!$A$1:$H$80</definedName>
  </definedNames>
  <calcPr calcId="162913"/>
</workbook>
</file>

<file path=xl/calcChain.xml><?xml version="1.0" encoding="utf-8"?>
<calcChain xmlns="http://schemas.openxmlformats.org/spreadsheetml/2006/main">
  <c r="G78" i="5" l="1"/>
  <c r="G76" i="5"/>
  <c r="G73" i="5"/>
  <c r="G69" i="5"/>
  <c r="G64" i="5"/>
  <c r="G59" i="5"/>
  <c r="G56" i="5"/>
  <c r="G50" i="5"/>
  <c r="G47" i="5"/>
  <c r="G42" i="5"/>
  <c r="G36" i="5"/>
  <c r="G32" i="5"/>
  <c r="G30" i="5"/>
  <c r="G21" i="5"/>
  <c r="F78" i="5"/>
  <c r="F76" i="5"/>
  <c r="F73" i="5"/>
  <c r="F69" i="5"/>
  <c r="F64" i="5"/>
  <c r="F59" i="5"/>
  <c r="F56" i="5"/>
  <c r="F50" i="5"/>
  <c r="F47" i="5"/>
  <c r="F42" i="5"/>
  <c r="F36" i="5"/>
  <c r="F32" i="5"/>
  <c r="F30" i="5"/>
  <c r="F21" i="5"/>
  <c r="E78" i="5"/>
  <c r="E76" i="5"/>
  <c r="E73" i="5"/>
  <c r="E69" i="5"/>
  <c r="E64" i="5"/>
  <c r="E59" i="5"/>
  <c r="E56" i="5"/>
  <c r="E50" i="5"/>
  <c r="E47" i="5"/>
  <c r="E42" i="5"/>
  <c r="E36" i="5"/>
  <c r="E32" i="5"/>
  <c r="E30" i="5"/>
  <c r="E21" i="5"/>
  <c r="D78" i="5"/>
  <c r="D76" i="5"/>
  <c r="D73" i="5"/>
  <c r="D69" i="5"/>
  <c r="D64" i="5"/>
  <c r="D59" i="5"/>
  <c r="D56" i="5"/>
  <c r="D50" i="5"/>
  <c r="D47" i="5"/>
  <c r="D42" i="5"/>
  <c r="D36" i="5"/>
  <c r="D32" i="5"/>
  <c r="D30" i="5"/>
  <c r="D21" i="5"/>
  <c r="D80" i="5" l="1"/>
  <c r="F80" i="5"/>
  <c r="G80" i="5"/>
  <c r="E80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<sst xmlns="http://schemas.openxmlformats.org/spreadsheetml/2006/main" count="99" uniqueCount="95">
  <si>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</si>
  <si>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</si>
  <si>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</si>
  <si>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</si>
  <si>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</si>
  <si>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</si>
  <si>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</si>
  <si>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</si>
  <si>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</si>
  <si>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</si>
  <si>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</si>
  <si>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</si>
  <si>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</si>
  <si>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</si>
  <si>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</si>
  <si>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</si>
  <si>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</si>
  <si>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</si>
  <si>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</si>
  <si>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</si>
  <si>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</si>
  <si>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</si>
  <si>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</si>
  <si>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</si>
  <si>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</si>
  <si>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</si>
  <si>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</si>
  <si>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</si>
  <si>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</si>
  <si>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</si>
  <si>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</si>
  <si>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</si>
  <si>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</si>
  <si>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</si>
  <si>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</si>
  <si>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</si>
  <si>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</si>
  <si>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</si>
  <si>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</si>
  <si>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</si>
  <si>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</si>
  <si>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</si>
  <si>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</si>
  <si>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</si>
  <si>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</si>
  <si>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</si>
  <si>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</si>
  <si>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</si>
  <si>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</si>
  <si>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</si>
  <si>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</si>
  <si>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</si>
  <si>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</si>
  <si>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</si>
  <si>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</si>
  <si>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</si>
  <si>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</si>
  <si>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</si>
  <si>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</si>
  <si>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</si>
  <si>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</si>
  <si>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</si>
  <si>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</si>
  <si>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</si>
  <si>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</si>
  <si>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</si>
  <si>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</si>
  <si>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</si>
  <si>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</si>
  <si>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</si>
  <si>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</si>
  <si>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</si>
  <si>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</si>
  <si>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</si>
  <si>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</si>
  <si>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</si>
  <si>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</si>
  <si>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</si>
  <si>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</si>
  <si>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</si>
  <si>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</si>
  <si>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</si>
  <si>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</si>
  <si>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</si>
  <si>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</si>
  <si>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</si>
  <si>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</si>
  <si>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</si>
  <si>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</si>
  <si>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</si>
  <si>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</si>
  <si>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</si>
  <si>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</si>
  <si>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 xml:space="preserve"> ПРИЛОЖЕНИЕ № 5</t>
  </si>
  <si>
    <t>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</si>
</sst>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168" fontId="21" fillId="0" borderId="6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168" fontId="20" fillId="0" borderId="6" xfId="1" applyNumberFormat="1" applyFont="1" applyFill="1" applyBorder="1" applyAlignment="1" applyProtection="1">
      <protection hidden="1"/>
    </xf>
    <xf numFmtId="0" fontId="21" fillId="0" borderId="7" xfId="1" applyNumberFormat="1" applyFont="1" applyFill="1" applyBorder="1" applyAlignment="1" applyProtection="1">
      <protection hidden="1"/>
    </xf>
    <xf numFmtId="0" fontId="20" fillId="0" borderId="8" xfId="1" applyNumberFormat="1" applyFont="1" applyFill="1" applyBorder="1" applyAlignment="1" applyProtection="1">
      <protection hidden="1"/>
    </xf>
    <xf numFmtId="168" fontId="20" fillId="0" borderId="8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8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10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4" fillId="0" borderId="0" xfId="0" applyFont="1" applyAlignment="1"/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2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71" t="s">
        <v>93</v>
      </c>
      <c r="F1" s="72"/>
      <c r="G1" s="72"/>
    </row>
    <row r="2" spans="1:7" x14ac:dyDescent="0.3">
      <c r="E2" s="73" t="s">
        <v>40</v>
      </c>
      <c r="F2" s="74"/>
      <c r="G2" s="74"/>
    </row>
    <row r="3" spans="1:7" x14ac:dyDescent="0.3">
      <c r="E3" s="68" t="s">
        <v>41</v>
      </c>
      <c r="F3" s="58"/>
      <c r="G3" s="58"/>
    </row>
    <row r="4" spans="1:7" x14ac:dyDescent="0.3">
      <c r="E4" s="69" t="s">
        <v>94</v>
      </c>
      <c r="F4" s="70"/>
      <c r="G4" s="70"/>
    </row>
    <row r="7" spans="1:7" s="22" customFormat="1" x14ac:dyDescent="0.3">
      <c r="A7" s="2"/>
      <c r="B7" s="29"/>
      <c r="C7" s="30"/>
      <c r="D7" s="30"/>
      <c r="E7" s="71" t="s">
        <v>90</v>
      </c>
      <c r="F7" s="72"/>
      <c r="G7" s="72"/>
    </row>
    <row r="8" spans="1:7" s="24" customFormat="1" x14ac:dyDescent="0.3">
      <c r="A8" s="2"/>
      <c r="B8" s="23"/>
      <c r="E8" s="73" t="s">
        <v>40</v>
      </c>
      <c r="F8" s="74"/>
      <c r="G8" s="74"/>
    </row>
    <row r="9" spans="1:7" s="26" customFormat="1" x14ac:dyDescent="0.3">
      <c r="A9" s="2"/>
      <c r="E9" s="68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69" t="s">
        <v>91</v>
      </c>
      <c r="F10" s="70"/>
      <c r="G10" s="7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57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59" t="s">
        <v>85</v>
      </c>
      <c r="B14" s="59"/>
      <c r="C14" s="59"/>
      <c r="D14" s="59"/>
      <c r="E14" s="59"/>
      <c r="F14" s="60"/>
      <c r="G14" s="60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2" t="s">
        <v>35</v>
      </c>
      <c r="B17" s="63" t="s">
        <v>33</v>
      </c>
      <c r="C17" s="64" t="s">
        <v>3</v>
      </c>
      <c r="D17" s="65" t="s">
        <v>29</v>
      </c>
      <c r="E17" s="66"/>
      <c r="F17" s="66"/>
      <c r="G17" s="66"/>
    </row>
    <row r="18" spans="1:7" s="33" customFormat="1" ht="18" customHeight="1" x14ac:dyDescent="0.3">
      <c r="A18" s="62"/>
      <c r="B18" s="63"/>
      <c r="C18" s="64"/>
      <c r="D18" s="65" t="s">
        <v>72</v>
      </c>
      <c r="E18" s="66"/>
      <c r="F18" s="67" t="s">
        <v>86</v>
      </c>
      <c r="G18" s="67"/>
    </row>
    <row r="19" spans="1:7" s="33" customFormat="1" ht="120.75" customHeight="1" x14ac:dyDescent="0.3">
      <c r="A19" s="62"/>
      <c r="B19" s="63"/>
      <c r="C19" s="64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G21" si="0">D22+D23+D24+D25+D26+D27+D28+D29</f>
        <v>2700840.9</v>
      </c>
      <c r="E21" s="37">
        <f t="shared" si="0"/>
        <v>2351885.5</v>
      </c>
      <c r="F21" s="37">
        <f t="shared" si="0"/>
        <v>2658459</v>
      </c>
      <c r="G21" s="56">
        <f t="shared" si="0"/>
        <v>2309216.6</v>
      </c>
    </row>
    <row r="22" spans="1:7" s="12" customFormat="1" ht="32.25" customHeight="1" x14ac:dyDescent="0.25">
      <c r="A22" s="38"/>
      <c r="B22" s="39">
        <v>102</v>
      </c>
      <c r="C22" s="51" t="s">
        <v>11</v>
      </c>
      <c r="D22" s="40">
        <v>1763</v>
      </c>
      <c r="E22" s="40">
        <v>1763</v>
      </c>
      <c r="F22" s="40">
        <v>1763</v>
      </c>
      <c r="G22" s="41">
        <v>1763</v>
      </c>
    </row>
    <row r="23" spans="1:7" s="12" customFormat="1" ht="48" customHeight="1" x14ac:dyDescent="0.25">
      <c r="A23" s="38"/>
      <c r="B23" s="39">
        <v>103</v>
      </c>
      <c r="C23" s="51" t="s">
        <v>42</v>
      </c>
      <c r="D23" s="40">
        <v>178137</v>
      </c>
      <c r="E23" s="40">
        <v>178137</v>
      </c>
      <c r="F23" s="40">
        <v>190085</v>
      </c>
      <c r="G23" s="41">
        <v>190085</v>
      </c>
    </row>
    <row r="24" spans="1:7" s="12" customFormat="1" ht="51" customHeight="1" x14ac:dyDescent="0.25">
      <c r="A24" s="38"/>
      <c r="B24" s="39">
        <v>104</v>
      </c>
      <c r="C24" s="51" t="s">
        <v>12</v>
      </c>
      <c r="D24" s="40">
        <v>838510.3</v>
      </c>
      <c r="E24" s="40">
        <v>492019.9</v>
      </c>
      <c r="F24" s="40">
        <v>838795.3</v>
      </c>
      <c r="G24" s="41">
        <v>492017.9</v>
      </c>
    </row>
    <row r="25" spans="1:7" s="12" customFormat="1" ht="21" customHeight="1" x14ac:dyDescent="0.25">
      <c r="A25" s="38"/>
      <c r="B25" s="39">
        <v>105</v>
      </c>
      <c r="C25" s="51" t="s">
        <v>92</v>
      </c>
      <c r="D25" s="40">
        <v>285.7</v>
      </c>
      <c r="E25" s="40">
        <v>285.7</v>
      </c>
      <c r="F25" s="40">
        <v>462.1</v>
      </c>
      <c r="G25" s="41">
        <v>462.1</v>
      </c>
    </row>
    <row r="26" spans="1:7" s="12" customFormat="1" ht="47.25" x14ac:dyDescent="0.25">
      <c r="A26" s="38"/>
      <c r="B26" s="39">
        <v>106</v>
      </c>
      <c r="C26" s="51" t="s">
        <v>13</v>
      </c>
      <c r="D26" s="40">
        <v>139276</v>
      </c>
      <c r="E26" s="40">
        <v>139276</v>
      </c>
      <c r="F26" s="40">
        <v>139276</v>
      </c>
      <c r="G26" s="41">
        <v>139276</v>
      </c>
    </row>
    <row r="27" spans="1:7" s="12" customFormat="1" ht="18" customHeight="1" x14ac:dyDescent="0.25">
      <c r="A27" s="38"/>
      <c r="B27" s="39">
        <v>107</v>
      </c>
      <c r="C27" s="51" t="s">
        <v>14</v>
      </c>
      <c r="D27" s="40">
        <v>9813</v>
      </c>
      <c r="E27" s="40">
        <v>9813</v>
      </c>
      <c r="F27" s="40">
        <v>9813</v>
      </c>
      <c r="G27" s="41">
        <v>9813</v>
      </c>
    </row>
    <row r="28" spans="1:7" s="12" customFormat="1" ht="15.75" x14ac:dyDescent="0.25">
      <c r="A28" s="38"/>
      <c r="B28" s="39">
        <v>111</v>
      </c>
      <c r="C28" s="51" t="s">
        <v>15</v>
      </c>
      <c r="D28" s="40">
        <v>217000</v>
      </c>
      <c r="E28" s="40">
        <v>217000</v>
      </c>
      <c r="F28" s="40">
        <v>217000</v>
      </c>
      <c r="G28" s="41">
        <v>217000</v>
      </c>
    </row>
    <row r="29" spans="1:7" s="12" customFormat="1" ht="17.25" customHeight="1" x14ac:dyDescent="0.25">
      <c r="A29" s="38"/>
      <c r="B29" s="39">
        <v>113</v>
      </c>
      <c r="C29" s="51" t="s">
        <v>16</v>
      </c>
      <c r="D29" s="40">
        <v>1316055.8999999999</v>
      </c>
      <c r="E29" s="40">
        <v>1313590.8999999999</v>
      </c>
      <c r="F29" s="40">
        <v>1261264.6000000001</v>
      </c>
      <c r="G29" s="41">
        <v>1258799.6000000001</v>
      </c>
    </row>
    <row r="30" spans="1:7" s="12" customFormat="1" ht="15.75" x14ac:dyDescent="0.25">
      <c r="A30" s="42" t="s">
        <v>55</v>
      </c>
      <c r="B30" s="43">
        <v>200</v>
      </c>
      <c r="C30" s="44" t="s">
        <v>10</v>
      </c>
      <c r="D30" s="45">
        <f t="shared" ref="D30:G30" si="1">D31</f>
        <v>50</v>
      </c>
      <c r="E30" s="45">
        <f t="shared" si="1"/>
        <v>50</v>
      </c>
      <c r="F30" s="45">
        <f t="shared" si="1"/>
        <v>50</v>
      </c>
      <c r="G30" s="46">
        <f t="shared" si="1"/>
        <v>50</v>
      </c>
    </row>
    <row r="31" spans="1:7" s="12" customFormat="1" ht="15.75" x14ac:dyDescent="0.25">
      <c r="A31" s="38"/>
      <c r="B31" s="39">
        <v>204</v>
      </c>
      <c r="C31" s="51" t="s">
        <v>7</v>
      </c>
      <c r="D31" s="40">
        <v>50</v>
      </c>
      <c r="E31" s="40">
        <v>50</v>
      </c>
      <c r="F31" s="40">
        <v>50</v>
      </c>
      <c r="G31" s="41">
        <v>50</v>
      </c>
    </row>
    <row r="32" spans="1:7" s="14" customFormat="1" ht="28.5" x14ac:dyDescent="0.25">
      <c r="A32" s="42" t="s">
        <v>56</v>
      </c>
      <c r="B32" s="43">
        <v>300</v>
      </c>
      <c r="C32" s="44" t="s">
        <v>48</v>
      </c>
      <c r="D32" s="45">
        <f t="shared" ref="D32:G32" si="2">D33+D34+D35</f>
        <v>463186</v>
      </c>
      <c r="E32" s="45">
        <f t="shared" si="2"/>
        <v>463186</v>
      </c>
      <c r="F32" s="45">
        <f t="shared" si="2"/>
        <v>455328</v>
      </c>
      <c r="G32" s="46">
        <f t="shared" si="2"/>
        <v>455328</v>
      </c>
    </row>
    <row r="33" spans="1:7" s="13" customFormat="1" ht="32.25" customHeight="1" x14ac:dyDescent="0.25">
      <c r="A33" s="38"/>
      <c r="B33" s="39">
        <v>309</v>
      </c>
      <c r="C33" s="51" t="s">
        <v>37</v>
      </c>
      <c r="D33" s="40">
        <v>290967</v>
      </c>
      <c r="E33" s="40">
        <v>290967</v>
      </c>
      <c r="F33" s="40">
        <v>290606</v>
      </c>
      <c r="G33" s="41">
        <v>290606</v>
      </c>
    </row>
    <row r="34" spans="1:7" s="12" customFormat="1" ht="15.75" x14ac:dyDescent="0.25">
      <c r="A34" s="38"/>
      <c r="B34" s="39">
        <v>310</v>
      </c>
      <c r="C34" s="51" t="s">
        <v>17</v>
      </c>
      <c r="D34" s="40">
        <v>161625</v>
      </c>
      <c r="E34" s="40">
        <v>161625</v>
      </c>
      <c r="F34" s="40">
        <v>154843</v>
      </c>
      <c r="G34" s="41">
        <v>154843</v>
      </c>
    </row>
    <row r="35" spans="1:7" s="12" customFormat="1" ht="31.5" x14ac:dyDescent="0.25">
      <c r="A35" s="38"/>
      <c r="B35" s="39">
        <v>314</v>
      </c>
      <c r="C35" s="51" t="s">
        <v>51</v>
      </c>
      <c r="D35" s="40">
        <v>10594</v>
      </c>
      <c r="E35" s="40">
        <v>10594</v>
      </c>
      <c r="F35" s="40">
        <v>9879</v>
      </c>
      <c r="G35" s="41">
        <v>9879</v>
      </c>
    </row>
    <row r="36" spans="1:7" s="12" customFormat="1" ht="15.75" x14ac:dyDescent="0.25">
      <c r="A36" s="42" t="s">
        <v>57</v>
      </c>
      <c r="B36" s="43">
        <v>400</v>
      </c>
      <c r="C36" s="52" t="s">
        <v>73</v>
      </c>
      <c r="D36" s="45">
        <f t="shared" ref="D36:G36" si="3">D37+D38+D39+D40+D41</f>
        <v>1187420.1000000001</v>
      </c>
      <c r="E36" s="45">
        <f t="shared" si="3"/>
        <v>1187420.1000000001</v>
      </c>
      <c r="F36" s="45">
        <f t="shared" si="3"/>
        <v>1212490.5</v>
      </c>
      <c r="G36" s="46">
        <f t="shared" si="3"/>
        <v>1212490.5</v>
      </c>
    </row>
    <row r="37" spans="1:7" s="12" customFormat="1" ht="15.75" x14ac:dyDescent="0.25">
      <c r="A37" s="38"/>
      <c r="B37" s="39">
        <v>401</v>
      </c>
      <c r="C37" s="51" t="s">
        <v>52</v>
      </c>
      <c r="D37" s="40">
        <v>25932.3</v>
      </c>
      <c r="E37" s="40">
        <v>25932.3</v>
      </c>
      <c r="F37" s="40">
        <v>25932.3</v>
      </c>
      <c r="G37" s="41">
        <v>25932.3</v>
      </c>
    </row>
    <row r="38" spans="1:7" s="12" customFormat="1" ht="15.75" x14ac:dyDescent="0.25">
      <c r="A38" s="38"/>
      <c r="B38" s="39">
        <v>405</v>
      </c>
      <c r="C38" s="51" t="s">
        <v>18</v>
      </c>
      <c r="D38" s="40">
        <v>6191.2</v>
      </c>
      <c r="E38" s="40">
        <v>6191.2</v>
      </c>
      <c r="F38" s="40">
        <v>6191.2</v>
      </c>
      <c r="G38" s="41">
        <v>6191.2</v>
      </c>
    </row>
    <row r="39" spans="1:7" s="12" customFormat="1" ht="15.75" x14ac:dyDescent="0.25">
      <c r="A39" s="38"/>
      <c r="B39" s="39">
        <v>409</v>
      </c>
      <c r="C39" s="51" t="s">
        <v>50</v>
      </c>
      <c r="D39" s="40">
        <v>638784.6</v>
      </c>
      <c r="E39" s="40">
        <v>638784.6</v>
      </c>
      <c r="F39" s="40">
        <v>664040.5</v>
      </c>
      <c r="G39" s="41">
        <v>664040.5</v>
      </c>
    </row>
    <row r="40" spans="1:7" s="12" customFormat="1" ht="15.75" x14ac:dyDescent="0.25">
      <c r="A40" s="38"/>
      <c r="B40" s="39">
        <v>410</v>
      </c>
      <c r="C40" s="51" t="s">
        <v>43</v>
      </c>
      <c r="D40" s="40">
        <v>119718</v>
      </c>
      <c r="E40" s="40">
        <v>119718</v>
      </c>
      <c r="F40" s="40">
        <v>119723</v>
      </c>
      <c r="G40" s="41">
        <v>119723</v>
      </c>
    </row>
    <row r="41" spans="1:7" s="12" customFormat="1" ht="15.75" x14ac:dyDescent="0.25">
      <c r="A41" s="38"/>
      <c r="B41" s="39">
        <v>412</v>
      </c>
      <c r="C41" s="51" t="s">
        <v>19</v>
      </c>
      <c r="D41" s="40">
        <v>396794</v>
      </c>
      <c r="E41" s="40">
        <v>396794</v>
      </c>
      <c r="F41" s="40">
        <v>396603.5</v>
      </c>
      <c r="G41" s="41">
        <v>396603.5</v>
      </c>
    </row>
    <row r="42" spans="1:7" s="12" customFormat="1" ht="17.25" customHeight="1" x14ac:dyDescent="0.25">
      <c r="A42" s="42" t="s">
        <v>58</v>
      </c>
      <c r="B42" s="43">
        <v>500</v>
      </c>
      <c r="C42" s="52" t="s">
        <v>74</v>
      </c>
      <c r="D42" s="45">
        <f t="shared" ref="D42:G42" si="4">D43+D44+D45+D46</f>
        <v>1728182.9</v>
      </c>
      <c r="E42" s="45">
        <f t="shared" si="4"/>
        <v>1591782.9</v>
      </c>
      <c r="F42" s="45">
        <f t="shared" si="4"/>
        <v>1997533.3</v>
      </c>
      <c r="G42" s="46">
        <f t="shared" si="4"/>
        <v>1861133.3</v>
      </c>
    </row>
    <row r="43" spans="1:7" s="12" customFormat="1" ht="15.75" x14ac:dyDescent="0.25">
      <c r="A43" s="38"/>
      <c r="B43" s="39">
        <v>501</v>
      </c>
      <c r="C43" s="51" t="s">
        <v>6</v>
      </c>
      <c r="D43" s="40">
        <v>89704.9</v>
      </c>
      <c r="E43" s="40">
        <v>89704.9</v>
      </c>
      <c r="F43" s="40">
        <v>95810.7</v>
      </c>
      <c r="G43" s="41">
        <v>95810.7</v>
      </c>
    </row>
    <row r="44" spans="1:7" s="12" customFormat="1" ht="15.75" x14ac:dyDescent="0.25">
      <c r="A44" s="38"/>
      <c r="B44" s="39">
        <v>502</v>
      </c>
      <c r="C44" s="51" t="s">
        <v>4</v>
      </c>
      <c r="D44" s="40">
        <v>478947.3</v>
      </c>
      <c r="E44" s="40">
        <v>478947.3</v>
      </c>
      <c r="F44" s="40">
        <v>747117.8</v>
      </c>
      <c r="G44" s="41">
        <v>747117.8</v>
      </c>
    </row>
    <row r="45" spans="1:7" s="12" customFormat="1" ht="15.75" x14ac:dyDescent="0.25">
      <c r="A45" s="38"/>
      <c r="B45" s="39">
        <v>503</v>
      </c>
      <c r="C45" s="51" t="s">
        <v>20</v>
      </c>
      <c r="D45" s="40">
        <v>943730.3</v>
      </c>
      <c r="E45" s="40">
        <v>807330.3</v>
      </c>
      <c r="F45" s="40">
        <v>943730.3</v>
      </c>
      <c r="G45" s="41">
        <v>807330.3</v>
      </c>
    </row>
    <row r="46" spans="1:7" s="12" customFormat="1" ht="21" customHeight="1" x14ac:dyDescent="0.25">
      <c r="A46" s="38"/>
      <c r="B46" s="39">
        <v>505</v>
      </c>
      <c r="C46" s="51" t="s">
        <v>5</v>
      </c>
      <c r="D46" s="40">
        <v>215800.4</v>
      </c>
      <c r="E46" s="40">
        <v>215800.4</v>
      </c>
      <c r="F46" s="40">
        <v>210874.5</v>
      </c>
      <c r="G46" s="41">
        <v>210874.5</v>
      </c>
    </row>
    <row r="47" spans="1:7" s="12" customFormat="1" ht="15.75" x14ac:dyDescent="0.25">
      <c r="A47" s="42" t="s">
        <v>59</v>
      </c>
      <c r="B47" s="43">
        <v>600</v>
      </c>
      <c r="C47" s="52" t="s">
        <v>75</v>
      </c>
      <c r="D47" s="45">
        <f t="shared" ref="D47:G47" si="5">D48+D49</f>
        <v>5570.7</v>
      </c>
      <c r="E47" s="45">
        <f t="shared" si="5"/>
        <v>5570.7</v>
      </c>
      <c r="F47" s="45">
        <f t="shared" si="5"/>
        <v>5582.9</v>
      </c>
      <c r="G47" s="46">
        <f t="shared" si="5"/>
        <v>5582.9</v>
      </c>
    </row>
    <row r="48" spans="1:7" s="12" customFormat="1" ht="31.5" x14ac:dyDescent="0.25">
      <c r="A48" s="38"/>
      <c r="B48" s="39">
        <v>603</v>
      </c>
      <c r="C48" s="51" t="s">
        <v>21</v>
      </c>
      <c r="D48" s="40">
        <v>2000</v>
      </c>
      <c r="E48" s="40">
        <v>2000</v>
      </c>
      <c r="F48" s="40">
        <v>2000</v>
      </c>
      <c r="G48" s="41">
        <v>2000</v>
      </c>
    </row>
    <row r="49" spans="1:7" s="12" customFormat="1" ht="15.75" x14ac:dyDescent="0.25">
      <c r="A49" s="38"/>
      <c r="B49" s="54" t="s">
        <v>87</v>
      </c>
      <c r="C49" s="51" t="s">
        <v>88</v>
      </c>
      <c r="D49" s="40">
        <v>3570.7</v>
      </c>
      <c r="E49" s="40">
        <v>3570.7</v>
      </c>
      <c r="F49" s="40">
        <v>3582.9</v>
      </c>
      <c r="G49" s="41">
        <v>3582.9</v>
      </c>
    </row>
    <row r="50" spans="1:7" s="12" customFormat="1" ht="15.75" customHeight="1" x14ac:dyDescent="0.25">
      <c r="A50" s="42" t="s">
        <v>60</v>
      </c>
      <c r="B50" s="43">
        <v>700</v>
      </c>
      <c r="C50" s="52" t="s">
        <v>76</v>
      </c>
      <c r="D50" s="45">
        <f t="shared" ref="D50:G50" si="6">D51+D52+D53+D54+D55</f>
        <v>13462571.500000002</v>
      </c>
      <c r="E50" s="45">
        <f t="shared" si="6"/>
        <v>13460331.500000002</v>
      </c>
      <c r="F50" s="45">
        <f t="shared" si="6"/>
        <v>12539521.6</v>
      </c>
      <c r="G50" s="46">
        <f t="shared" si="6"/>
        <v>12537281.6</v>
      </c>
    </row>
    <row r="51" spans="1:7" s="12" customFormat="1" ht="15.75" x14ac:dyDescent="0.25">
      <c r="A51" s="38"/>
      <c r="B51" s="39">
        <v>701</v>
      </c>
      <c r="C51" s="51" t="s">
        <v>0</v>
      </c>
      <c r="D51" s="40">
        <v>5141714.5999999996</v>
      </c>
      <c r="E51" s="40">
        <v>5141714.5999999996</v>
      </c>
      <c r="F51" s="40">
        <v>5153918.9000000004</v>
      </c>
      <c r="G51" s="41">
        <v>5153918.9000000004</v>
      </c>
    </row>
    <row r="52" spans="1:7" s="12" customFormat="1" ht="15.75" x14ac:dyDescent="0.25">
      <c r="A52" s="38"/>
      <c r="B52" s="39">
        <v>702</v>
      </c>
      <c r="C52" s="51" t="s">
        <v>1</v>
      </c>
      <c r="D52" s="40">
        <v>5912506.2000000002</v>
      </c>
      <c r="E52" s="40">
        <v>5912506.2000000002</v>
      </c>
      <c r="F52" s="40">
        <v>4941726.3</v>
      </c>
      <c r="G52" s="41">
        <v>4941726.3</v>
      </c>
    </row>
    <row r="53" spans="1:7" s="12" customFormat="1" ht="15.75" x14ac:dyDescent="0.25">
      <c r="A53" s="38"/>
      <c r="B53" s="39">
        <v>703</v>
      </c>
      <c r="C53" s="51" t="s">
        <v>69</v>
      </c>
      <c r="D53" s="40">
        <v>1390601.6</v>
      </c>
      <c r="E53" s="40">
        <v>1390601.6</v>
      </c>
      <c r="F53" s="40">
        <v>1425421.7</v>
      </c>
      <c r="G53" s="41">
        <v>1425421.7</v>
      </c>
    </row>
    <row r="54" spans="1:7" s="12" customFormat="1" ht="15.75" x14ac:dyDescent="0.25">
      <c r="A54" s="38"/>
      <c r="B54" s="39">
        <v>707</v>
      </c>
      <c r="C54" s="51" t="s">
        <v>70</v>
      </c>
      <c r="D54" s="40">
        <v>134715.29999999999</v>
      </c>
      <c r="E54" s="40">
        <v>132475.29999999999</v>
      </c>
      <c r="F54" s="40">
        <v>135154.79999999999</v>
      </c>
      <c r="G54" s="41">
        <v>132914.79999999999</v>
      </c>
    </row>
    <row r="55" spans="1:7" s="12" customFormat="1" ht="15.75" x14ac:dyDescent="0.25">
      <c r="A55" s="38"/>
      <c r="B55" s="39">
        <v>709</v>
      </c>
      <c r="C55" s="51" t="s">
        <v>22</v>
      </c>
      <c r="D55" s="40">
        <v>883033.8</v>
      </c>
      <c r="E55" s="40">
        <v>883033.8</v>
      </c>
      <c r="F55" s="40">
        <v>883299.9</v>
      </c>
      <c r="G55" s="41">
        <v>883299.9</v>
      </c>
    </row>
    <row r="56" spans="1:7" s="12" customFormat="1" ht="15.75" x14ac:dyDescent="0.25">
      <c r="A56" s="42" t="s">
        <v>61</v>
      </c>
      <c r="B56" s="43">
        <v>800</v>
      </c>
      <c r="C56" s="52" t="s">
        <v>77</v>
      </c>
      <c r="D56" s="45">
        <f t="shared" ref="D56:G56" si="7">D57+D58</f>
        <v>584055.1</v>
      </c>
      <c r="E56" s="45">
        <f t="shared" si="7"/>
        <v>584055.1</v>
      </c>
      <c r="F56" s="45">
        <f t="shared" si="7"/>
        <v>585521.69999999995</v>
      </c>
      <c r="G56" s="46">
        <f t="shared" si="7"/>
        <v>585521.69999999995</v>
      </c>
    </row>
    <row r="57" spans="1:7" s="12" customFormat="1" ht="15.75" x14ac:dyDescent="0.25">
      <c r="A57" s="38"/>
      <c r="B57" s="39">
        <v>801</v>
      </c>
      <c r="C57" s="51" t="s">
        <v>8</v>
      </c>
      <c r="D57" s="40">
        <v>521785</v>
      </c>
      <c r="E57" s="40">
        <v>521785</v>
      </c>
      <c r="F57" s="40">
        <v>523304.2</v>
      </c>
      <c r="G57" s="41">
        <v>523304.2</v>
      </c>
    </row>
    <row r="58" spans="1:7" s="12" customFormat="1" ht="15.75" x14ac:dyDescent="0.25">
      <c r="A58" s="38"/>
      <c r="B58" s="39">
        <v>804</v>
      </c>
      <c r="C58" s="51" t="s">
        <v>44</v>
      </c>
      <c r="D58" s="40">
        <v>62270.1</v>
      </c>
      <c r="E58" s="40">
        <v>62270.1</v>
      </c>
      <c r="F58" s="40">
        <v>62217.5</v>
      </c>
      <c r="G58" s="41">
        <v>62217.5</v>
      </c>
    </row>
    <row r="59" spans="1:7" s="13" customFormat="1" ht="15.75" x14ac:dyDescent="0.25">
      <c r="A59" s="42" t="s">
        <v>62</v>
      </c>
      <c r="B59" s="43">
        <v>900</v>
      </c>
      <c r="C59" s="52" t="s">
        <v>78</v>
      </c>
      <c r="D59" s="45">
        <f t="shared" ref="D59:G59" si="8">D60+D61+D62+D63</f>
        <v>789843.5</v>
      </c>
      <c r="E59" s="45">
        <f t="shared" si="8"/>
        <v>789843.5</v>
      </c>
      <c r="F59" s="45">
        <f t="shared" si="8"/>
        <v>780343.5</v>
      </c>
      <c r="G59" s="46">
        <f t="shared" si="8"/>
        <v>780343.5</v>
      </c>
    </row>
    <row r="60" spans="1:7" s="15" customFormat="1" ht="15.75" x14ac:dyDescent="0.25">
      <c r="A60" s="38"/>
      <c r="B60" s="39">
        <v>901</v>
      </c>
      <c r="C60" s="51" t="s">
        <v>25</v>
      </c>
      <c r="D60" s="40">
        <v>89406.1</v>
      </c>
      <c r="E60" s="40">
        <v>89406.1</v>
      </c>
      <c r="F60" s="40">
        <v>89120.9</v>
      </c>
      <c r="G60" s="41">
        <v>89120.9</v>
      </c>
    </row>
    <row r="61" spans="1:7" s="15" customFormat="1" ht="15.75" x14ac:dyDescent="0.25">
      <c r="A61" s="38"/>
      <c r="B61" s="39">
        <v>902</v>
      </c>
      <c r="C61" s="51" t="s">
        <v>26</v>
      </c>
      <c r="D61" s="40">
        <v>481135.6</v>
      </c>
      <c r="E61" s="40">
        <v>481135.6</v>
      </c>
      <c r="F61" s="40">
        <v>470935.6</v>
      </c>
      <c r="G61" s="41">
        <v>470935.6</v>
      </c>
    </row>
    <row r="62" spans="1:7" s="15" customFormat="1" ht="15.75" x14ac:dyDescent="0.25">
      <c r="A62" s="38"/>
      <c r="B62" s="39">
        <v>904</v>
      </c>
      <c r="C62" s="51" t="s">
        <v>27</v>
      </c>
      <c r="D62" s="40">
        <v>72414.600000000006</v>
      </c>
      <c r="E62" s="40">
        <v>72414.600000000006</v>
      </c>
      <c r="F62" s="40">
        <v>73399.8</v>
      </c>
      <c r="G62" s="41">
        <v>73399.8</v>
      </c>
    </row>
    <row r="63" spans="1:7" s="15" customFormat="1" ht="15.75" x14ac:dyDescent="0.25">
      <c r="A63" s="38"/>
      <c r="B63" s="39">
        <v>909</v>
      </c>
      <c r="C63" s="51" t="s">
        <v>45</v>
      </c>
      <c r="D63" s="40">
        <v>146887.20000000001</v>
      </c>
      <c r="E63" s="40">
        <v>146887.20000000001</v>
      </c>
      <c r="F63" s="40">
        <v>146887.20000000001</v>
      </c>
      <c r="G63" s="41">
        <v>146887.20000000001</v>
      </c>
    </row>
    <row r="64" spans="1:7" s="12" customFormat="1" ht="15.75" x14ac:dyDescent="0.25">
      <c r="A64" s="42" t="s">
        <v>63</v>
      </c>
      <c r="B64" s="43">
        <v>1000</v>
      </c>
      <c r="C64" s="52" t="s">
        <v>79</v>
      </c>
      <c r="D64" s="45">
        <f t="shared" ref="D64:G64" si="9">D65+D66+D67+D68</f>
        <v>1029700.2999999999</v>
      </c>
      <c r="E64" s="45">
        <f t="shared" si="9"/>
        <v>1029700.2999999999</v>
      </c>
      <c r="F64" s="45">
        <f t="shared" si="9"/>
        <v>1052720.4000000001</v>
      </c>
      <c r="G64" s="46">
        <f t="shared" si="9"/>
        <v>1052720.4000000001</v>
      </c>
    </row>
    <row r="65" spans="1:8" s="12" customFormat="1" ht="15.75" x14ac:dyDescent="0.25">
      <c r="A65" s="38"/>
      <c r="B65" s="39">
        <v>1001</v>
      </c>
      <c r="C65" s="51" t="s">
        <v>28</v>
      </c>
      <c r="D65" s="40">
        <v>77112</v>
      </c>
      <c r="E65" s="40">
        <v>77112</v>
      </c>
      <c r="F65" s="40">
        <v>77112</v>
      </c>
      <c r="G65" s="41">
        <v>77112</v>
      </c>
    </row>
    <row r="66" spans="1:8" s="12" customFormat="1" ht="15.75" x14ac:dyDescent="0.25">
      <c r="A66" s="38"/>
      <c r="B66" s="39">
        <v>1003</v>
      </c>
      <c r="C66" s="51" t="s">
        <v>9</v>
      </c>
      <c r="D66" s="40">
        <v>448605.4</v>
      </c>
      <c r="E66" s="40">
        <v>448605.4</v>
      </c>
      <c r="F66" s="40">
        <v>458699.3</v>
      </c>
      <c r="G66" s="41">
        <v>458699.3</v>
      </c>
    </row>
    <row r="67" spans="1:8" s="12" customFormat="1" ht="15.75" x14ac:dyDescent="0.25">
      <c r="A67" s="38"/>
      <c r="B67" s="39">
        <v>1004</v>
      </c>
      <c r="C67" s="51" t="s">
        <v>34</v>
      </c>
      <c r="D67" s="40">
        <v>392448.3</v>
      </c>
      <c r="E67" s="40">
        <v>392448.3</v>
      </c>
      <c r="F67" s="40">
        <v>405374.5</v>
      </c>
      <c r="G67" s="41">
        <v>405374.5</v>
      </c>
    </row>
    <row r="68" spans="1:8" s="12" customFormat="1" ht="15.75" x14ac:dyDescent="0.25">
      <c r="A68" s="38"/>
      <c r="B68" s="39">
        <v>1006</v>
      </c>
      <c r="C68" s="51" t="s">
        <v>49</v>
      </c>
      <c r="D68" s="40">
        <v>111534.6</v>
      </c>
      <c r="E68" s="40">
        <v>111534.6</v>
      </c>
      <c r="F68" s="40">
        <v>111534.6</v>
      </c>
      <c r="G68" s="41">
        <v>111534.6</v>
      </c>
    </row>
    <row r="69" spans="1:8" s="12" customFormat="1" ht="15.75" x14ac:dyDescent="0.25">
      <c r="A69" s="42" t="s">
        <v>64</v>
      </c>
      <c r="B69" s="43">
        <v>1100</v>
      </c>
      <c r="C69" s="52" t="s">
        <v>80</v>
      </c>
      <c r="D69" s="45">
        <f t="shared" ref="D69:G69" si="10">D70+D71+D72</f>
        <v>424886</v>
      </c>
      <c r="E69" s="45">
        <f t="shared" si="10"/>
        <v>424886</v>
      </c>
      <c r="F69" s="45">
        <f t="shared" si="10"/>
        <v>426896.7</v>
      </c>
      <c r="G69" s="46">
        <f t="shared" si="10"/>
        <v>426896.7</v>
      </c>
    </row>
    <row r="70" spans="1:8" s="12" customFormat="1" ht="15.75" x14ac:dyDescent="0.25">
      <c r="A70" s="38"/>
      <c r="B70" s="39">
        <v>1101</v>
      </c>
      <c r="C70" s="51" t="s">
        <v>71</v>
      </c>
      <c r="D70" s="40">
        <v>382259.20000000001</v>
      </c>
      <c r="E70" s="40">
        <v>382259.20000000001</v>
      </c>
      <c r="F70" s="40">
        <v>384269.9</v>
      </c>
      <c r="G70" s="41">
        <v>384269.9</v>
      </c>
    </row>
    <row r="71" spans="1:8" s="12" customFormat="1" ht="15.75" x14ac:dyDescent="0.25">
      <c r="A71" s="38"/>
      <c r="B71" s="39">
        <v>1102</v>
      </c>
      <c r="C71" s="51" t="s">
        <v>46</v>
      </c>
      <c r="D71" s="40">
        <v>20587.3</v>
      </c>
      <c r="E71" s="40">
        <v>20587.3</v>
      </c>
      <c r="F71" s="40">
        <v>20587.3</v>
      </c>
      <c r="G71" s="41">
        <v>20587.3</v>
      </c>
    </row>
    <row r="72" spans="1:8" s="12" customFormat="1" ht="15.75" x14ac:dyDescent="0.25">
      <c r="A72" s="38"/>
      <c r="B72" s="39">
        <v>1105</v>
      </c>
      <c r="C72" s="51" t="s">
        <v>47</v>
      </c>
      <c r="D72" s="40">
        <v>22039.5</v>
      </c>
      <c r="E72" s="40">
        <v>22039.5</v>
      </c>
      <c r="F72" s="40">
        <v>22039.5</v>
      </c>
      <c r="G72" s="41">
        <v>22039.5</v>
      </c>
    </row>
    <row r="73" spans="1:8" s="12" customFormat="1" ht="15.75" x14ac:dyDescent="0.25">
      <c r="A73" s="42" t="s">
        <v>65</v>
      </c>
      <c r="B73" s="43">
        <v>1200</v>
      </c>
      <c r="C73" s="52" t="s">
        <v>81</v>
      </c>
      <c r="D73" s="45">
        <f t="shared" ref="D73:G73" si="11">D74+D75</f>
        <v>99291</v>
      </c>
      <c r="E73" s="45">
        <f t="shared" si="11"/>
        <v>99291</v>
      </c>
      <c r="F73" s="45">
        <f t="shared" si="11"/>
        <v>99291</v>
      </c>
      <c r="G73" s="46">
        <f t="shared" si="11"/>
        <v>99291</v>
      </c>
    </row>
    <row r="74" spans="1:8" s="12" customFormat="1" ht="15.75" x14ac:dyDescent="0.25">
      <c r="A74" s="38"/>
      <c r="B74" s="39">
        <v>1201</v>
      </c>
      <c r="C74" s="51" t="s">
        <v>23</v>
      </c>
      <c r="D74" s="40">
        <v>58988</v>
      </c>
      <c r="E74" s="40">
        <v>58988</v>
      </c>
      <c r="F74" s="40">
        <v>58988</v>
      </c>
      <c r="G74" s="41">
        <v>58988</v>
      </c>
    </row>
    <row r="75" spans="1:8" s="12" customFormat="1" ht="15.75" x14ac:dyDescent="0.25">
      <c r="A75" s="38"/>
      <c r="B75" s="39">
        <v>1202</v>
      </c>
      <c r="C75" s="51" t="s">
        <v>24</v>
      </c>
      <c r="D75" s="40">
        <v>40303</v>
      </c>
      <c r="E75" s="40">
        <v>40303</v>
      </c>
      <c r="F75" s="40">
        <v>40303</v>
      </c>
      <c r="G75" s="41">
        <v>40303</v>
      </c>
    </row>
    <row r="76" spans="1:8" s="12" customFormat="1" ht="31.5" x14ac:dyDescent="0.25">
      <c r="A76" s="42" t="s">
        <v>66</v>
      </c>
      <c r="B76" s="43">
        <v>1300</v>
      </c>
      <c r="C76" s="52" t="s">
        <v>83</v>
      </c>
      <c r="D76" s="45">
        <f t="shared" ref="D76:G76" si="12">D77</f>
        <v>1000000</v>
      </c>
      <c r="E76" s="45">
        <f t="shared" si="12"/>
        <v>1000000</v>
      </c>
      <c r="F76" s="45">
        <f t="shared" si="12"/>
        <v>950000</v>
      </c>
      <c r="G76" s="46">
        <f t="shared" si="12"/>
        <v>950000</v>
      </c>
    </row>
    <row r="77" spans="1:8" s="12" customFormat="1" ht="31.5" x14ac:dyDescent="0.25">
      <c r="A77" s="38"/>
      <c r="B77" s="39">
        <v>1301</v>
      </c>
      <c r="C77" s="51" t="s">
        <v>84</v>
      </c>
      <c r="D77" s="40">
        <v>1000000</v>
      </c>
      <c r="E77" s="40">
        <v>1000000</v>
      </c>
      <c r="F77" s="40">
        <v>950000</v>
      </c>
      <c r="G77" s="41">
        <v>950000</v>
      </c>
    </row>
    <row r="78" spans="1:8" s="12" customFormat="1" ht="15.75" x14ac:dyDescent="0.25">
      <c r="A78" s="42" t="s">
        <v>67</v>
      </c>
      <c r="B78" s="43">
        <v>9900</v>
      </c>
      <c r="C78" s="52" t="s">
        <v>82</v>
      </c>
      <c r="D78" s="45">
        <f t="shared" ref="D78:G78" si="13">D79</f>
        <v>400000</v>
      </c>
      <c r="E78" s="45">
        <f t="shared" si="13"/>
        <v>400000</v>
      </c>
      <c r="F78" s="45">
        <f t="shared" si="13"/>
        <v>800000</v>
      </c>
      <c r="G78" s="46">
        <f t="shared" si="13"/>
        <v>800000</v>
      </c>
    </row>
    <row r="79" spans="1:8" s="12" customFormat="1" ht="15.75" x14ac:dyDescent="0.25">
      <c r="A79" s="38"/>
      <c r="B79" s="39">
        <v>9900</v>
      </c>
      <c r="C79" s="51" t="s">
        <v>53</v>
      </c>
      <c r="D79" s="40">
        <v>400000</v>
      </c>
      <c r="E79" s="40">
        <v>400000</v>
      </c>
      <c r="F79" s="40">
        <v>800000</v>
      </c>
      <c r="G79" s="41">
        <v>800000</v>
      </c>
    </row>
    <row r="80" spans="1:8" x14ac:dyDescent="0.3">
      <c r="A80" s="47"/>
      <c r="B80" s="48"/>
      <c r="C80" s="53" t="s">
        <v>31</v>
      </c>
      <c r="D80" s="49">
        <f t="shared" ref="D80:G80" si="14">D21+D30+D32+D36+D42+D47+D50+D56+D59+D64+D69+D73+D76+D78</f>
        <v>23875598.000000004</v>
      </c>
      <c r="E80" s="49">
        <f t="shared" si="14"/>
        <v>23388002.600000005</v>
      </c>
      <c r="F80" s="49">
        <f t="shared" si="14"/>
        <v>23563738.599999998</v>
      </c>
      <c r="G80" s="50">
        <f t="shared" si="14"/>
        <v>23075856.199999996</v>
      </c>
      <c r="H80" s="55" t="s">
        <v>89</v>
      </c>
    </row>
    <row r="81" spans="1:7" x14ac:dyDescent="0.3">
      <c r="A81" s="4"/>
      <c r="B81" s="4"/>
      <c r="D81" s="19"/>
      <c r="E81" s="19"/>
      <c r="F81" s="19"/>
      <c r="G81" s="19"/>
    </row>
    <row r="82" spans="1:7" x14ac:dyDescent="0.3">
      <c r="A82" s="4"/>
      <c r="B82" s="4"/>
      <c r="D82" s="19"/>
      <c r="E82" s="19"/>
      <c r="F82" s="19"/>
      <c r="G82" s="19"/>
    </row>
    <row r="83" spans="1:7" ht="26.25" x14ac:dyDescent="0.4">
      <c r="A83" s="4"/>
      <c r="B83" s="4"/>
      <c r="D83" s="61"/>
      <c r="E83" s="61"/>
      <c r="F83" s="20"/>
      <c r="G83" s="20"/>
    </row>
    <row r="84" spans="1:7" x14ac:dyDescent="0.3">
      <c r="A84" s="4"/>
      <c r="B84" s="4"/>
      <c r="D84" s="19"/>
      <c r="E84" s="19"/>
      <c r="F84" s="19"/>
      <c r="G84" s="19"/>
    </row>
    <row r="85" spans="1:7" ht="20.25" x14ac:dyDescent="0.3">
      <c r="A85" s="4"/>
      <c r="B85" s="4"/>
      <c r="D85" s="19"/>
      <c r="E85" s="21"/>
      <c r="F85" s="21"/>
      <c r="G85" s="21"/>
    </row>
    <row r="86" spans="1:7" x14ac:dyDescent="0.3">
      <c r="A86" s="4"/>
      <c r="B86" s="4"/>
      <c r="D86" s="19"/>
      <c r="E86" s="19"/>
      <c r="F86" s="19"/>
      <c r="G86" s="19"/>
    </row>
    <row r="87" spans="1:7" x14ac:dyDescent="0.3">
      <c r="A87" s="4"/>
      <c r="B87" s="4"/>
      <c r="D87" s="19"/>
      <c r="E87" s="19"/>
      <c r="F87" s="19"/>
      <c r="G87" s="19"/>
    </row>
    <row r="88" spans="1:7" x14ac:dyDescent="0.3">
      <c r="A88" s="4"/>
      <c r="B88" s="4"/>
      <c r="D88" s="19"/>
      <c r="E88" s="19"/>
      <c r="F88" s="19"/>
      <c r="G88" s="19"/>
    </row>
    <row r="89" spans="1:7" x14ac:dyDescent="0.3">
      <c r="A89" s="4"/>
      <c r="B89" s="4"/>
      <c r="D89" s="19"/>
      <c r="E89" s="19"/>
      <c r="F89" s="19"/>
      <c r="G89" s="19"/>
    </row>
    <row r="90" spans="1:7" x14ac:dyDescent="0.3">
      <c r="A90" s="4"/>
      <c r="B90" s="4"/>
      <c r="D90" s="19"/>
      <c r="E90" s="19"/>
      <c r="F90" s="19"/>
      <c r="G90" s="19"/>
    </row>
    <row r="91" spans="1:7" x14ac:dyDescent="0.3">
      <c r="A91" s="4"/>
      <c r="B91" s="4"/>
      <c r="D91" s="19"/>
      <c r="E91" s="19"/>
      <c r="F91" s="19"/>
      <c r="G91" s="19"/>
    </row>
    <row r="92" spans="1:7" x14ac:dyDescent="0.3">
      <c r="A92" s="4"/>
      <c r="B92" s="4"/>
      <c r="D92" s="19"/>
      <c r="E92" s="19"/>
      <c r="F92" s="19"/>
      <c r="G92" s="19"/>
    </row>
    <row r="93" spans="1:7" x14ac:dyDescent="0.3">
      <c r="A93" s="4"/>
      <c r="B93" s="4"/>
      <c r="D93" s="19"/>
      <c r="E93" s="19"/>
      <c r="F93" s="19"/>
      <c r="G93" s="19"/>
    </row>
    <row r="94" spans="1:7" x14ac:dyDescent="0.3">
      <c r="A94" s="4"/>
      <c r="B94" s="4"/>
      <c r="D94" s="19"/>
      <c r="E94" s="19"/>
      <c r="F94" s="19"/>
      <c r="G94" s="19"/>
    </row>
    <row r="95" spans="1:7" x14ac:dyDescent="0.3">
      <c r="A95" s="4"/>
      <c r="B95" s="4"/>
      <c r="D95" s="19"/>
      <c r="E95" s="19"/>
      <c r="F95" s="19"/>
      <c r="G95" s="19"/>
    </row>
    <row r="96" spans="1:7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6"/>
      <c r="B107" s="4"/>
      <c r="D107" s="19"/>
      <c r="E107" s="19"/>
      <c r="F107" s="19"/>
      <c r="G107" s="19"/>
    </row>
    <row r="108" spans="1:7" x14ac:dyDescent="0.3">
      <c r="A108" s="6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5"/>
      <c r="E136" s="5"/>
      <c r="F136" s="5"/>
      <c r="G136" s="5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</sheetData>
  <mergeCells count="17">
    <mergeCell ref="E9:G9"/>
    <mergeCell ref="E10:G10"/>
    <mergeCell ref="E1:G1"/>
    <mergeCell ref="E2:G2"/>
    <mergeCell ref="E3:G3"/>
    <mergeCell ref="E4:G4"/>
    <mergeCell ref="E7:G7"/>
    <mergeCell ref="E8:G8"/>
    <mergeCell ref="A13:G13"/>
    <mergeCell ref="A14:G14"/>
    <mergeCell ref="D83:E83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2018-03-22T08:22:15Z</cp:lastPrinted>
  <dcterms:created xsi:type="dcterms:W3CDTF">2004-10-20T05:45:23Z</dcterms:created>
  <dcterms:modified xsi:type="dcterms:W3CDTF">2018-03-26T05:47:14Z</dcterms:modified>
</cp:coreProperties>
</file>