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B959FD53-64F4-4A53-A402-F6E6136E3EFC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10" sheetId="5" r:id="rId1"/>
  </sheets>
  <definedNames>
    <definedName name="_xlnm._FilterDatabase" localSheetId="0" hidden="1">'Приложение 10'!$A$13:$E$73</definedName>
    <definedName name="_xlnm.Print_Titles" localSheetId="0">'Приложение 10'!$17:$17</definedName>
    <definedName name="_xlnm.Print_Area" localSheetId="0">'Приложение 10'!$A$1:$H$74</definedName>
  </definedNames>
  <calcPr calcId="162913"/>
</workbook>
</file>

<file path=xl/calcChain.xml><?xml version="1.0" encoding="utf-8"?>
<calcChain xmlns="http://schemas.openxmlformats.org/spreadsheetml/2006/main">
  <c r="G72" i="5" l="1"/>
  <c r="G70" i="5"/>
  <c r="G67" i="5"/>
  <c r="G63" i="5"/>
  <c r="G58" i="5"/>
  <c r="G55" i="5"/>
  <c r="G48" i="5"/>
  <c r="G45" i="5"/>
  <c r="G40" i="5"/>
  <c r="G33" i="5"/>
  <c r="G29" i="5"/>
  <c r="G27" i="5"/>
  <c r="G18" i="5"/>
  <c r="F72" i="5"/>
  <c r="F70" i="5"/>
  <c r="F67" i="5"/>
  <c r="F63" i="5"/>
  <c r="F58" i="5"/>
  <c r="F55" i="5"/>
  <c r="F48" i="5"/>
  <c r="F45" i="5"/>
  <c r="F40" i="5"/>
  <c r="F33" i="5"/>
  <c r="F29" i="5"/>
  <c r="F27" i="5"/>
  <c r="F18" i="5"/>
  <c r="E72" i="5"/>
  <c r="E70" i="5"/>
  <c r="E67" i="5"/>
  <c r="E63" i="5"/>
  <c r="E58" i="5"/>
  <c r="E55" i="5"/>
  <c r="E48" i="5"/>
  <c r="E45" i="5"/>
  <c r="E40" i="5"/>
  <c r="E33" i="5"/>
  <c r="E29" i="5"/>
  <c r="E27" i="5"/>
  <c r="E18" i="5"/>
  <c r="D72" i="5"/>
  <c r="D70" i="5"/>
  <c r="D67" i="5"/>
  <c r="D63" i="5"/>
  <c r="D58" i="5"/>
  <c r="D55" i="5"/>
  <c r="D48" i="5"/>
  <c r="D45" i="5"/>
  <c r="D40" i="5"/>
  <c r="D33" i="5"/>
  <c r="D29" i="5"/>
  <c r="D27" i="5"/>
  <c r="D18" i="5"/>
  <c r="G74" i="5" l="1"/>
  <c r="F74" i="5"/>
  <c r="E74" i="5"/>
  <c r="D74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<sst xmlns="http://schemas.openxmlformats.org/spreadsheetml/2006/main" count="90" uniqueCount="88">
  <si>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</si>
  <si>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</si>
  <si>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</si>
  <si>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</si>
  <si>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</si>
  <si>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</si>
  <si>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</si>
  <si>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</si>
  <si>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</si>
  <si>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</si>
  <si>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</si>
  <si>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</si>
  <si>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</si>
  <si>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</si>
  <si>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</si>
  <si>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</si>
  <si>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</si>
  <si>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</si>
  <si>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</si>
  <si>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</si>
  <si>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</si>
  <si>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</si>
  <si>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</si>
  <si>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</si>
  <si>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</si>
  <si>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</si>
  <si>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</si>
  <si>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</si>
  <si>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</si>
  <si>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</si>
  <si>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</si>
  <si>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</si>
  <si>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</si>
  <si>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</si>
  <si>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</si>
  <si>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</si>
  <si>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</si>
  <si>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</si>
  <si>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</si>
  <si>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</si>
  <si>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</si>
  <si>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</si>
  <si>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</si>
  <si>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</si>
  <si>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</si>
  <si>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</si>
  <si>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</si>
  <si>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</si>
  <si>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</si>
  <si>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</si>
  <si>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</si>
  <si>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</si>
  <si>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</si>
  <si>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</si>
  <si>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</si>
  <si>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</si>
  <si>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</si>
  <si>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</si>
  <si>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</si>
  <si>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</si>
  <si>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</si>
  <si>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</si>
  <si>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</si>
  <si>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</si>
  <si>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</si>
  <si>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</si>
  <si>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</si>
  <si>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</si>
  <si>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</si>
  <si>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</si>
  <si>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</si>
  <si>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</si>
  <si>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</si>
  <si>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</si>
  <si>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</si>
  <si>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</si>
  <si>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</si>
  <si>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</si>
  <si>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</si>
  <si>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</si>
  <si>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</si>
  <si>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</si>
  <si>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</si>
  <si>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</si>
  <si>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 xml:space="preserve"> ПРИЛОЖЕНИЕ № 10</t>
  </si>
  <si>
    <t>бюджетных ассигнований по разделам и подразделам классификации расходов бюджетов
на 2020 и 2021 годы</t>
  </si>
  <si>
    <t>2021 год</t>
  </si>
  <si>
    <t>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</si>
</sst>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49" fontId="13" fillId="0" borderId="0" xfId="0" applyNumberFormat="1" applyFont="1" applyFill="1" applyAlignment="1">
      <alignment horizontal="center" wrapText="1"/>
    </xf>
    <xf numFmtId="0" fontId="13" fillId="0" borderId="0" xfId="0" applyFont="1" applyAlignment="1">
      <alignment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0" xfId="0" applyFont="1" applyFill="1"/>
    <xf numFmtId="168" fontId="17" fillId="0" borderId="8" xfId="1" applyNumberFormat="1" applyFont="1" applyFill="1" applyBorder="1" applyAlignment="1" applyProtection="1">
      <protection hidden="1"/>
    </xf>
    <xf numFmtId="168" fontId="18" fillId="0" borderId="9" xfId="1" applyNumberFormat="1" applyFont="1" applyFill="1" applyBorder="1" applyAlignment="1" applyProtection="1">
      <protection hidden="1"/>
    </xf>
    <xf numFmtId="168" fontId="17" fillId="0" borderId="9" xfId="1" applyNumberFormat="1" applyFont="1" applyFill="1" applyBorder="1" applyAlignment="1" applyProtection="1">
      <protection hidden="1"/>
    </xf>
    <xf numFmtId="168" fontId="17" fillId="0" borderId="10" xfId="1" applyNumberFormat="1" applyFont="1" applyFill="1" applyBorder="1" applyAlignment="1" applyProtection="1"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6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0.21875" customWidth="1"/>
  </cols>
  <sheetData>
    <row r="1" spans="1:7" x14ac:dyDescent="0.3">
      <c r="E1" s="62" t="s">
        <v>84</v>
      </c>
      <c r="F1" s="63"/>
      <c r="G1" s="63"/>
    </row>
    <row r="2" spans="1:7" x14ac:dyDescent="0.3">
      <c r="E2" s="64" t="s">
        <v>37</v>
      </c>
      <c r="F2" s="65"/>
      <c r="G2" s="65"/>
    </row>
    <row r="3" spans="1:7" x14ac:dyDescent="0.3">
      <c r="E3" s="66" t="s">
        <v>38</v>
      </c>
      <c r="F3" s="67"/>
      <c r="G3" s="67"/>
    </row>
    <row r="4" spans="1:7" x14ac:dyDescent="0.3">
      <c r="E4" s="70" t="s">
        <v>87</v>
      </c>
      <c r="F4" s="68"/>
      <c r="G4" s="68"/>
    </row>
    <row r="7" spans="1:7" s="22" customFormat="1" ht="18.75" customHeight="1" x14ac:dyDescent="0.3">
      <c r="A7" s="2"/>
      <c r="C7" s="21"/>
      <c r="D7" s="21"/>
      <c r="E7" s="23"/>
      <c r="F7" s="24"/>
      <c r="G7" s="24"/>
    </row>
    <row r="8" spans="1:7" s="22" customFormat="1" ht="18.75" customHeight="1" x14ac:dyDescent="0.3">
      <c r="A8" s="2"/>
      <c r="C8" s="21"/>
      <c r="D8" s="21"/>
      <c r="E8" s="23"/>
      <c r="F8" s="24"/>
      <c r="G8" s="24"/>
    </row>
    <row r="9" spans="1:7" s="22" customFormat="1" x14ac:dyDescent="0.3">
      <c r="A9" s="69" t="s">
        <v>33</v>
      </c>
      <c r="B9" s="67"/>
      <c r="C9" s="67"/>
      <c r="D9" s="67"/>
      <c r="E9" s="67"/>
      <c r="F9" s="67"/>
      <c r="G9" s="67"/>
    </row>
    <row r="10" spans="1:7" s="22" customFormat="1" ht="38.25" customHeight="1" x14ac:dyDescent="0.3">
      <c r="A10" s="53" t="s">
        <v>85</v>
      </c>
      <c r="B10" s="53"/>
      <c r="C10" s="53"/>
      <c r="D10" s="53"/>
      <c r="E10" s="53"/>
      <c r="F10" s="54"/>
      <c r="G10" s="54"/>
    </row>
    <row r="11" spans="1:7" s="22" customFormat="1" ht="23.25" customHeight="1" x14ac:dyDescent="0.3">
      <c r="A11" s="51"/>
      <c r="B11" s="51"/>
      <c r="C11" s="51"/>
      <c r="D11" s="51"/>
      <c r="E11" s="51"/>
      <c r="F11" s="52"/>
      <c r="G11" s="52"/>
    </row>
    <row r="12" spans="1:7" ht="14.25" customHeight="1" x14ac:dyDescent="0.3">
      <c r="A12" s="16"/>
      <c r="B12" s="16"/>
      <c r="C12" s="16"/>
      <c r="D12" s="16"/>
      <c r="E12" s="16"/>
      <c r="F12" s="17"/>
      <c r="G12" s="17"/>
    </row>
    <row r="13" spans="1:7" s="1" customFormat="1" x14ac:dyDescent="0.3">
      <c r="A13" s="2"/>
      <c r="B13"/>
      <c r="C13" s="3"/>
      <c r="D13"/>
      <c r="G13" s="1" t="s">
        <v>63</v>
      </c>
    </row>
    <row r="14" spans="1:7" s="27" customFormat="1" ht="29.25" customHeight="1" x14ac:dyDescent="0.3">
      <c r="A14" s="56" t="s">
        <v>32</v>
      </c>
      <c r="B14" s="57" t="s">
        <v>30</v>
      </c>
      <c r="C14" s="58" t="s">
        <v>3</v>
      </c>
      <c r="D14" s="59" t="s">
        <v>26</v>
      </c>
      <c r="E14" s="60"/>
      <c r="F14" s="60"/>
      <c r="G14" s="60"/>
    </row>
    <row r="15" spans="1:7" s="27" customFormat="1" ht="18" customHeight="1" x14ac:dyDescent="0.3">
      <c r="A15" s="56"/>
      <c r="B15" s="57"/>
      <c r="C15" s="58"/>
      <c r="D15" s="59" t="s">
        <v>78</v>
      </c>
      <c r="E15" s="60"/>
      <c r="F15" s="61" t="s">
        <v>86</v>
      </c>
      <c r="G15" s="61"/>
    </row>
    <row r="16" spans="1:7" s="27" customFormat="1" ht="120.75" customHeight="1" x14ac:dyDescent="0.3">
      <c r="A16" s="56"/>
      <c r="B16" s="57"/>
      <c r="C16" s="58"/>
      <c r="D16" s="26" t="s">
        <v>29</v>
      </c>
      <c r="E16" s="25" t="s">
        <v>27</v>
      </c>
      <c r="F16" s="26" t="s">
        <v>29</v>
      </c>
      <c r="G16" s="25" t="s">
        <v>27</v>
      </c>
    </row>
    <row r="17" spans="1:7" s="10" customFormat="1" ht="15" x14ac:dyDescent="0.25">
      <c r="A17" s="7">
        <v>1</v>
      </c>
      <c r="B17" s="8">
        <v>2</v>
      </c>
      <c r="C17" s="9">
        <v>3</v>
      </c>
      <c r="D17" s="8">
        <v>4</v>
      </c>
      <c r="E17" s="15">
        <v>5</v>
      </c>
      <c r="F17" s="15" t="s">
        <v>35</v>
      </c>
      <c r="G17" s="15" t="s">
        <v>36</v>
      </c>
    </row>
    <row r="18" spans="1:7" s="11" customFormat="1" ht="15.75" x14ac:dyDescent="0.25">
      <c r="A18" s="28" t="s">
        <v>50</v>
      </c>
      <c r="B18" s="29">
        <v>100</v>
      </c>
      <c r="C18" s="30" t="s">
        <v>2</v>
      </c>
      <c r="D18" s="31">
        <f t="shared" ref="D18:E18" si="0">D19+D20+D21+D22+D23+D24+D25+D26</f>
        <v>2500247.3000000003</v>
      </c>
      <c r="E18" s="31">
        <f t="shared" si="0"/>
        <v>2122722.2999999998</v>
      </c>
      <c r="F18" s="31">
        <f>F19+F20+F21+F22+F23+F24+F25+F26</f>
        <v>2726423.7</v>
      </c>
      <c r="G18" s="47">
        <f>G19+G20+G21+G22+G23+G24+G25+G26</f>
        <v>2348644.7000000002</v>
      </c>
    </row>
    <row r="19" spans="1:7" s="12" customFormat="1" ht="32.25" customHeight="1" x14ac:dyDescent="0.25">
      <c r="A19" s="32"/>
      <c r="B19" s="33">
        <v>102</v>
      </c>
      <c r="C19" s="42" t="s">
        <v>11</v>
      </c>
      <c r="D19" s="34">
        <v>1852</v>
      </c>
      <c r="E19" s="34">
        <v>1852</v>
      </c>
      <c r="F19" s="34">
        <v>1852</v>
      </c>
      <c r="G19" s="48">
        <v>1852</v>
      </c>
    </row>
    <row r="20" spans="1:7" s="12" customFormat="1" ht="48" customHeight="1" x14ac:dyDescent="0.25">
      <c r="A20" s="32"/>
      <c r="B20" s="33">
        <v>103</v>
      </c>
      <c r="C20" s="42" t="s">
        <v>39</v>
      </c>
      <c r="D20" s="34">
        <v>201238</v>
      </c>
      <c r="E20" s="34">
        <v>201238</v>
      </c>
      <c r="F20" s="34">
        <v>191005</v>
      </c>
      <c r="G20" s="48">
        <v>191005</v>
      </c>
    </row>
    <row r="21" spans="1:7" s="12" customFormat="1" ht="51" customHeight="1" x14ac:dyDescent="0.25">
      <c r="A21" s="32"/>
      <c r="B21" s="33">
        <v>104</v>
      </c>
      <c r="C21" s="42" t="s">
        <v>12</v>
      </c>
      <c r="D21" s="34">
        <v>927569.6</v>
      </c>
      <c r="E21" s="34">
        <v>552509.6</v>
      </c>
      <c r="F21" s="34">
        <v>923414.6</v>
      </c>
      <c r="G21" s="48">
        <v>548100.6</v>
      </c>
    </row>
    <row r="22" spans="1:7" s="12" customFormat="1" ht="21" customHeight="1" x14ac:dyDescent="0.25">
      <c r="A22" s="32"/>
      <c r="B22" s="33">
        <v>105</v>
      </c>
      <c r="C22" s="42" t="s">
        <v>81</v>
      </c>
      <c r="D22" s="34">
        <v>431.3</v>
      </c>
      <c r="E22" s="34">
        <v>431.3</v>
      </c>
      <c r="F22" s="34">
        <v>431.3</v>
      </c>
      <c r="G22" s="48">
        <v>431.3</v>
      </c>
    </row>
    <row r="23" spans="1:7" s="12" customFormat="1" ht="47.25" x14ac:dyDescent="0.25">
      <c r="A23" s="32"/>
      <c r="B23" s="33">
        <v>106</v>
      </c>
      <c r="C23" s="42" t="s">
        <v>13</v>
      </c>
      <c r="D23" s="34">
        <v>149702</v>
      </c>
      <c r="E23" s="34">
        <v>149702</v>
      </c>
      <c r="F23" s="34">
        <v>149702</v>
      </c>
      <c r="G23" s="48">
        <v>149702</v>
      </c>
    </row>
    <row r="24" spans="1:7" s="12" customFormat="1" ht="18" customHeight="1" x14ac:dyDescent="0.25">
      <c r="A24" s="32"/>
      <c r="B24" s="33">
        <v>107</v>
      </c>
      <c r="C24" s="42" t="s">
        <v>14</v>
      </c>
      <c r="D24" s="34">
        <v>65797</v>
      </c>
      <c r="E24" s="34">
        <v>65797</v>
      </c>
      <c r="F24" s="34">
        <v>11203</v>
      </c>
      <c r="G24" s="48">
        <v>11203</v>
      </c>
    </row>
    <row r="25" spans="1:7" s="12" customFormat="1" ht="15.75" x14ac:dyDescent="0.25">
      <c r="A25" s="32"/>
      <c r="B25" s="33">
        <v>111</v>
      </c>
      <c r="C25" s="42" t="s">
        <v>15</v>
      </c>
      <c r="D25" s="34">
        <v>217000</v>
      </c>
      <c r="E25" s="34">
        <v>217000</v>
      </c>
      <c r="F25" s="34">
        <v>217000</v>
      </c>
      <c r="G25" s="48">
        <v>217000</v>
      </c>
    </row>
    <row r="26" spans="1:7" s="12" customFormat="1" ht="17.25" customHeight="1" x14ac:dyDescent="0.25">
      <c r="A26" s="32"/>
      <c r="B26" s="33">
        <v>113</v>
      </c>
      <c r="C26" s="42" t="s">
        <v>16</v>
      </c>
      <c r="D26" s="34">
        <v>936657.4</v>
      </c>
      <c r="E26" s="34">
        <v>934192.4</v>
      </c>
      <c r="F26" s="34">
        <v>1231815.8</v>
      </c>
      <c r="G26" s="48">
        <v>1229350.8</v>
      </c>
    </row>
    <row r="27" spans="1:7" s="12" customFormat="1" ht="15.75" x14ac:dyDescent="0.25">
      <c r="A27" s="35" t="s">
        <v>51</v>
      </c>
      <c r="B27" s="36">
        <v>200</v>
      </c>
      <c r="C27" s="37" t="s">
        <v>10</v>
      </c>
      <c r="D27" s="38">
        <f t="shared" ref="D27:E27" si="1">D28</f>
        <v>50</v>
      </c>
      <c r="E27" s="38">
        <f t="shared" si="1"/>
        <v>50</v>
      </c>
      <c r="F27" s="38">
        <f>F28</f>
        <v>50</v>
      </c>
      <c r="G27" s="49">
        <f>G28</f>
        <v>50</v>
      </c>
    </row>
    <row r="28" spans="1:7" s="12" customFormat="1" ht="15.75" x14ac:dyDescent="0.25">
      <c r="A28" s="32"/>
      <c r="B28" s="33">
        <v>204</v>
      </c>
      <c r="C28" s="42" t="s">
        <v>7</v>
      </c>
      <c r="D28" s="34">
        <v>50</v>
      </c>
      <c r="E28" s="34">
        <v>50</v>
      </c>
      <c r="F28" s="34">
        <v>50</v>
      </c>
      <c r="G28" s="48">
        <v>50</v>
      </c>
    </row>
    <row r="29" spans="1:7" s="14" customFormat="1" ht="28.5" x14ac:dyDescent="0.25">
      <c r="A29" s="35" t="s">
        <v>52</v>
      </c>
      <c r="B29" s="36">
        <v>300</v>
      </c>
      <c r="C29" s="37" t="s">
        <v>44</v>
      </c>
      <c r="D29" s="38">
        <f t="shared" ref="D29:E29" si="2">D30+D31+D32</f>
        <v>463630</v>
      </c>
      <c r="E29" s="38">
        <f t="shared" si="2"/>
        <v>463630</v>
      </c>
      <c r="F29" s="38">
        <f>F30+F31+F32</f>
        <v>474311</v>
      </c>
      <c r="G29" s="49">
        <f>G30+G31+G32</f>
        <v>474311</v>
      </c>
    </row>
    <row r="30" spans="1:7" s="13" customFormat="1" ht="32.25" customHeight="1" x14ac:dyDescent="0.25">
      <c r="A30" s="32"/>
      <c r="B30" s="33">
        <v>309</v>
      </c>
      <c r="C30" s="42" t="s">
        <v>34</v>
      </c>
      <c r="D30" s="34">
        <v>296221</v>
      </c>
      <c r="E30" s="34">
        <v>296221</v>
      </c>
      <c r="F30" s="34">
        <v>298169</v>
      </c>
      <c r="G30" s="48">
        <v>298169</v>
      </c>
    </row>
    <row r="31" spans="1:7" s="12" customFormat="1" ht="15.75" x14ac:dyDescent="0.25">
      <c r="A31" s="32"/>
      <c r="B31" s="33">
        <v>310</v>
      </c>
      <c r="C31" s="42" t="s">
        <v>17</v>
      </c>
      <c r="D31" s="34">
        <v>156948</v>
      </c>
      <c r="E31" s="34">
        <v>156948</v>
      </c>
      <c r="F31" s="34">
        <v>165631</v>
      </c>
      <c r="G31" s="48">
        <v>165631</v>
      </c>
    </row>
    <row r="32" spans="1:7" s="12" customFormat="1" ht="31.5" x14ac:dyDescent="0.25">
      <c r="A32" s="32"/>
      <c r="B32" s="33">
        <v>314</v>
      </c>
      <c r="C32" s="42" t="s">
        <v>47</v>
      </c>
      <c r="D32" s="34">
        <v>10461</v>
      </c>
      <c r="E32" s="34">
        <v>10461</v>
      </c>
      <c r="F32" s="34">
        <v>10511</v>
      </c>
      <c r="G32" s="48">
        <v>10511</v>
      </c>
    </row>
    <row r="33" spans="1:7" s="12" customFormat="1" ht="15.75" x14ac:dyDescent="0.25">
      <c r="A33" s="35" t="s">
        <v>53</v>
      </c>
      <c r="B33" s="36">
        <v>400</v>
      </c>
      <c r="C33" s="43" t="s">
        <v>67</v>
      </c>
      <c r="D33" s="38">
        <f t="shared" ref="D33:E33" si="3">D34+D35+D36+D37+D38+D39</f>
        <v>1310305.7999999998</v>
      </c>
      <c r="E33" s="38">
        <f t="shared" si="3"/>
        <v>1310305.7999999998</v>
      </c>
      <c r="F33" s="38">
        <f>F34+F35+F36+F37+F38+F39</f>
        <v>1297041.5</v>
      </c>
      <c r="G33" s="49">
        <f>G34+G35+G36+G37+G38+G39</f>
        <v>1297041.5</v>
      </c>
    </row>
    <row r="34" spans="1:7" s="12" customFormat="1" ht="15.75" x14ac:dyDescent="0.25">
      <c r="A34" s="32"/>
      <c r="B34" s="33">
        <v>401</v>
      </c>
      <c r="C34" s="42" t="s">
        <v>48</v>
      </c>
      <c r="D34" s="34">
        <v>34213.300000000003</v>
      </c>
      <c r="E34" s="34">
        <v>34213.300000000003</v>
      </c>
      <c r="F34" s="34">
        <v>34213.300000000003</v>
      </c>
      <c r="G34" s="48">
        <v>34213.300000000003</v>
      </c>
    </row>
    <row r="35" spans="1:7" s="12" customFormat="1" ht="15.75" x14ac:dyDescent="0.25">
      <c r="A35" s="32"/>
      <c r="B35" s="33">
        <v>405</v>
      </c>
      <c r="C35" s="42" t="s">
        <v>18</v>
      </c>
      <c r="D35" s="34">
        <v>15812.5</v>
      </c>
      <c r="E35" s="34">
        <v>15812.5</v>
      </c>
      <c r="F35" s="34">
        <v>15812.5</v>
      </c>
      <c r="G35" s="48">
        <v>15812.5</v>
      </c>
    </row>
    <row r="36" spans="1:7" s="12" customFormat="1" ht="15.75" x14ac:dyDescent="0.25">
      <c r="A36" s="32"/>
      <c r="B36" s="33">
        <v>408</v>
      </c>
      <c r="C36" s="42" t="s">
        <v>83</v>
      </c>
      <c r="D36" s="34">
        <v>75732.800000000003</v>
      </c>
      <c r="E36" s="34">
        <v>75732.800000000003</v>
      </c>
      <c r="F36" s="34">
        <v>75732.800000000003</v>
      </c>
      <c r="G36" s="48">
        <v>75732.800000000003</v>
      </c>
    </row>
    <row r="37" spans="1:7" s="12" customFormat="1" ht="15.75" x14ac:dyDescent="0.25">
      <c r="A37" s="32"/>
      <c r="B37" s="33">
        <v>409</v>
      </c>
      <c r="C37" s="42" t="s">
        <v>46</v>
      </c>
      <c r="D37" s="34">
        <v>593095.69999999995</v>
      </c>
      <c r="E37" s="34">
        <v>593095.69999999995</v>
      </c>
      <c r="F37" s="34">
        <v>605626.30000000005</v>
      </c>
      <c r="G37" s="48">
        <v>605626.30000000005</v>
      </c>
    </row>
    <row r="38" spans="1:7" s="12" customFormat="1" ht="15.75" x14ac:dyDescent="0.25">
      <c r="A38" s="32"/>
      <c r="B38" s="33">
        <v>410</v>
      </c>
      <c r="C38" s="42" t="s">
        <v>40</v>
      </c>
      <c r="D38" s="34">
        <v>141513.60000000001</v>
      </c>
      <c r="E38" s="34">
        <v>141513.60000000001</v>
      </c>
      <c r="F38" s="34">
        <v>141281.60000000001</v>
      </c>
      <c r="G38" s="48">
        <v>141281.60000000001</v>
      </c>
    </row>
    <row r="39" spans="1:7" s="12" customFormat="1" ht="15.75" x14ac:dyDescent="0.25">
      <c r="A39" s="32"/>
      <c r="B39" s="33">
        <v>412</v>
      </c>
      <c r="C39" s="42" t="s">
        <v>19</v>
      </c>
      <c r="D39" s="34">
        <v>449937.9</v>
      </c>
      <c r="E39" s="34">
        <v>449937.9</v>
      </c>
      <c r="F39" s="34">
        <v>424375</v>
      </c>
      <c r="G39" s="48">
        <v>424375</v>
      </c>
    </row>
    <row r="40" spans="1:7" s="12" customFormat="1" ht="17.25" customHeight="1" x14ac:dyDescent="0.25">
      <c r="A40" s="35" t="s">
        <v>54</v>
      </c>
      <c r="B40" s="36">
        <v>500</v>
      </c>
      <c r="C40" s="43" t="s">
        <v>68</v>
      </c>
      <c r="D40" s="38">
        <f t="shared" ref="D40:E40" si="4">D41+D42+D43+D44</f>
        <v>2002397.4</v>
      </c>
      <c r="E40" s="38">
        <f t="shared" si="4"/>
        <v>1863997.4</v>
      </c>
      <c r="F40" s="38">
        <f>F41+F42+F43+F44</f>
        <v>1621575.1</v>
      </c>
      <c r="G40" s="49">
        <f>G41+G42+G43+G44</f>
        <v>1483175.1</v>
      </c>
    </row>
    <row r="41" spans="1:7" s="12" customFormat="1" ht="15.75" x14ac:dyDescent="0.25">
      <c r="A41" s="32"/>
      <c r="B41" s="33">
        <v>501</v>
      </c>
      <c r="C41" s="42" t="s">
        <v>6</v>
      </c>
      <c r="D41" s="34">
        <v>171824.5</v>
      </c>
      <c r="E41" s="34">
        <v>171824.5</v>
      </c>
      <c r="F41" s="34">
        <v>60019</v>
      </c>
      <c r="G41" s="48">
        <v>60019</v>
      </c>
    </row>
    <row r="42" spans="1:7" s="12" customFormat="1" ht="15.75" x14ac:dyDescent="0.25">
      <c r="A42" s="32"/>
      <c r="B42" s="33">
        <v>502</v>
      </c>
      <c r="C42" s="42" t="s">
        <v>4</v>
      </c>
      <c r="D42" s="34">
        <v>95008.7</v>
      </c>
      <c r="E42" s="34">
        <v>95008.7</v>
      </c>
      <c r="F42" s="34">
        <v>284164.59999999998</v>
      </c>
      <c r="G42" s="48">
        <v>284164.59999999998</v>
      </c>
    </row>
    <row r="43" spans="1:7" s="12" customFormat="1" ht="15.75" x14ac:dyDescent="0.25">
      <c r="A43" s="32"/>
      <c r="B43" s="33">
        <v>503</v>
      </c>
      <c r="C43" s="42" t="s">
        <v>20</v>
      </c>
      <c r="D43" s="34">
        <v>1508567.7</v>
      </c>
      <c r="E43" s="34">
        <v>1370167.7</v>
      </c>
      <c r="F43" s="34">
        <v>1050329.5</v>
      </c>
      <c r="G43" s="48">
        <v>911929.5</v>
      </c>
    </row>
    <row r="44" spans="1:7" s="12" customFormat="1" ht="21" customHeight="1" x14ac:dyDescent="0.25">
      <c r="A44" s="32"/>
      <c r="B44" s="33">
        <v>505</v>
      </c>
      <c r="C44" s="42" t="s">
        <v>5</v>
      </c>
      <c r="D44" s="34">
        <v>226996.5</v>
      </c>
      <c r="E44" s="34">
        <v>226996.5</v>
      </c>
      <c r="F44" s="34">
        <v>227062</v>
      </c>
      <c r="G44" s="48">
        <v>227062</v>
      </c>
    </row>
    <row r="45" spans="1:7" s="12" customFormat="1" ht="15.75" x14ac:dyDescent="0.25">
      <c r="A45" s="35" t="s">
        <v>55</v>
      </c>
      <c r="B45" s="36">
        <v>600</v>
      </c>
      <c r="C45" s="43" t="s">
        <v>69</v>
      </c>
      <c r="D45" s="38">
        <f t="shared" ref="D45:E45" si="5">D46+D47</f>
        <v>6050.3</v>
      </c>
      <c r="E45" s="38">
        <f t="shared" si="5"/>
        <v>6050.3</v>
      </c>
      <c r="F45" s="38">
        <f>F46+F47</f>
        <v>6062.6</v>
      </c>
      <c r="G45" s="49">
        <f>G46+G47</f>
        <v>6062.6</v>
      </c>
    </row>
    <row r="46" spans="1:7" s="12" customFormat="1" ht="31.5" x14ac:dyDescent="0.25">
      <c r="A46" s="32"/>
      <c r="B46" s="33">
        <v>603</v>
      </c>
      <c r="C46" s="42" t="s">
        <v>21</v>
      </c>
      <c r="D46" s="34">
        <v>2000</v>
      </c>
      <c r="E46" s="34">
        <v>2000</v>
      </c>
      <c r="F46" s="34">
        <v>2000</v>
      </c>
      <c r="G46" s="48">
        <v>2000</v>
      </c>
    </row>
    <row r="47" spans="1:7" s="12" customFormat="1" ht="15.75" x14ac:dyDescent="0.25">
      <c r="A47" s="32"/>
      <c r="B47" s="45" t="s">
        <v>79</v>
      </c>
      <c r="C47" s="42" t="s">
        <v>80</v>
      </c>
      <c r="D47" s="34">
        <v>4050.3</v>
      </c>
      <c r="E47" s="34">
        <v>4050.3</v>
      </c>
      <c r="F47" s="34">
        <v>4062.6</v>
      </c>
      <c r="G47" s="48">
        <v>4062.6</v>
      </c>
    </row>
    <row r="48" spans="1:7" s="12" customFormat="1" ht="15.75" customHeight="1" x14ac:dyDescent="0.25">
      <c r="A48" s="35" t="s">
        <v>56</v>
      </c>
      <c r="B48" s="36">
        <v>700</v>
      </c>
      <c r="C48" s="43" t="s">
        <v>70</v>
      </c>
      <c r="D48" s="38">
        <f t="shared" ref="D48:G48" si="6">D49+D50+D51+D53+D54+D52</f>
        <v>13748290.199999999</v>
      </c>
      <c r="E48" s="38">
        <f t="shared" si="6"/>
        <v>13746050.199999999</v>
      </c>
      <c r="F48" s="38">
        <f t="shared" si="6"/>
        <v>13608285.399999999</v>
      </c>
      <c r="G48" s="49">
        <f t="shared" si="6"/>
        <v>13606045.399999999</v>
      </c>
    </row>
    <row r="49" spans="1:7" s="12" customFormat="1" ht="15.75" x14ac:dyDescent="0.25">
      <c r="A49" s="32"/>
      <c r="B49" s="33">
        <v>701</v>
      </c>
      <c r="C49" s="42" t="s">
        <v>0</v>
      </c>
      <c r="D49" s="34">
        <v>5692629.2999999998</v>
      </c>
      <c r="E49" s="34">
        <v>5692629.2999999998</v>
      </c>
      <c r="F49" s="34">
        <v>5864850.7000000002</v>
      </c>
      <c r="G49" s="48">
        <v>5864850.7000000002</v>
      </c>
    </row>
    <row r="50" spans="1:7" s="12" customFormat="1" ht="15.75" x14ac:dyDescent="0.25">
      <c r="A50" s="32"/>
      <c r="B50" s="33">
        <v>702</v>
      </c>
      <c r="C50" s="42" t="s">
        <v>1</v>
      </c>
      <c r="D50" s="34">
        <v>5801237.4000000004</v>
      </c>
      <c r="E50" s="34">
        <v>5801237.4000000004</v>
      </c>
      <c r="F50" s="34">
        <v>5411484.2000000002</v>
      </c>
      <c r="G50" s="48">
        <v>5411484.2000000002</v>
      </c>
    </row>
    <row r="51" spans="1:7" s="12" customFormat="1" ht="15.75" x14ac:dyDescent="0.25">
      <c r="A51" s="32"/>
      <c r="B51" s="33">
        <v>703</v>
      </c>
      <c r="C51" s="42" t="s">
        <v>64</v>
      </c>
      <c r="D51" s="34">
        <v>1589299.5</v>
      </c>
      <c r="E51" s="34">
        <v>1589299.5</v>
      </c>
      <c r="F51" s="34">
        <v>1665943.7</v>
      </c>
      <c r="G51" s="48">
        <v>1665943.7</v>
      </c>
    </row>
    <row r="52" spans="1:7" s="12" customFormat="1" ht="31.5" x14ac:dyDescent="0.25">
      <c r="A52" s="32"/>
      <c r="B52" s="33">
        <v>705</v>
      </c>
      <c r="C52" s="42" t="s">
        <v>82</v>
      </c>
      <c r="D52" s="34">
        <v>184</v>
      </c>
      <c r="E52" s="34">
        <v>184</v>
      </c>
      <c r="F52" s="34">
        <v>184</v>
      </c>
      <c r="G52" s="48">
        <v>184</v>
      </c>
    </row>
    <row r="53" spans="1:7" s="12" customFormat="1" ht="15.75" x14ac:dyDescent="0.25">
      <c r="A53" s="32"/>
      <c r="B53" s="33">
        <v>707</v>
      </c>
      <c r="C53" s="42" t="s">
        <v>65</v>
      </c>
      <c r="D53" s="34">
        <v>163591.9</v>
      </c>
      <c r="E53" s="34">
        <v>161351.9</v>
      </c>
      <c r="F53" s="34">
        <v>164164.70000000001</v>
      </c>
      <c r="G53" s="48">
        <v>161924.70000000001</v>
      </c>
    </row>
    <row r="54" spans="1:7" s="12" customFormat="1" ht="15.75" x14ac:dyDescent="0.25">
      <c r="A54" s="32"/>
      <c r="B54" s="33">
        <v>709</v>
      </c>
      <c r="C54" s="42" t="s">
        <v>22</v>
      </c>
      <c r="D54" s="34">
        <v>501348.1</v>
      </c>
      <c r="E54" s="34">
        <v>501348.1</v>
      </c>
      <c r="F54" s="34">
        <v>501658.1</v>
      </c>
      <c r="G54" s="48">
        <v>501658.1</v>
      </c>
    </row>
    <row r="55" spans="1:7" s="12" customFormat="1" ht="15.75" x14ac:dyDescent="0.25">
      <c r="A55" s="35" t="s">
        <v>57</v>
      </c>
      <c r="B55" s="36">
        <v>800</v>
      </c>
      <c r="C55" s="43" t="s">
        <v>71</v>
      </c>
      <c r="D55" s="38">
        <f t="shared" ref="D55:E55" si="7">D56+D57</f>
        <v>993816.1</v>
      </c>
      <c r="E55" s="38">
        <f t="shared" si="7"/>
        <v>993816.1</v>
      </c>
      <c r="F55" s="38">
        <f>F56+F57</f>
        <v>992727.20000000007</v>
      </c>
      <c r="G55" s="49">
        <f>G56+G57</f>
        <v>992727.20000000007</v>
      </c>
    </row>
    <row r="56" spans="1:7" s="12" customFormat="1" ht="15.75" x14ac:dyDescent="0.25">
      <c r="A56" s="32"/>
      <c r="B56" s="33">
        <v>801</v>
      </c>
      <c r="C56" s="42" t="s">
        <v>8</v>
      </c>
      <c r="D56" s="34">
        <v>928032.4</v>
      </c>
      <c r="E56" s="34">
        <v>928032.4</v>
      </c>
      <c r="F56" s="34">
        <v>926854.3</v>
      </c>
      <c r="G56" s="48">
        <v>926854.3</v>
      </c>
    </row>
    <row r="57" spans="1:7" s="12" customFormat="1" ht="15.75" x14ac:dyDescent="0.25">
      <c r="A57" s="32"/>
      <c r="B57" s="33">
        <v>804</v>
      </c>
      <c r="C57" s="42" t="s">
        <v>41</v>
      </c>
      <c r="D57" s="34">
        <v>65783.7</v>
      </c>
      <c r="E57" s="34">
        <v>65783.7</v>
      </c>
      <c r="F57" s="34">
        <v>65872.899999999994</v>
      </c>
      <c r="G57" s="48">
        <v>65872.899999999994</v>
      </c>
    </row>
    <row r="58" spans="1:7" s="12" customFormat="1" ht="15.75" x14ac:dyDescent="0.25">
      <c r="A58" s="35" t="s">
        <v>58</v>
      </c>
      <c r="B58" s="36">
        <v>1000</v>
      </c>
      <c r="C58" s="43" t="s">
        <v>72</v>
      </c>
      <c r="D58" s="38">
        <f t="shared" ref="D58:E58" si="8">D59+D60+D61+D62</f>
        <v>1251044.2</v>
      </c>
      <c r="E58" s="38">
        <f t="shared" si="8"/>
        <v>1251044.2</v>
      </c>
      <c r="F58" s="38">
        <f>F59+F60+F61+F62</f>
        <v>1265818.8999999999</v>
      </c>
      <c r="G58" s="49">
        <f>G59+G60+G61+G62</f>
        <v>1265818.8999999999</v>
      </c>
    </row>
    <row r="59" spans="1:7" s="12" customFormat="1" ht="15.75" x14ac:dyDescent="0.25">
      <c r="A59" s="32"/>
      <c r="B59" s="33">
        <v>1001</v>
      </c>
      <c r="C59" s="42" t="s">
        <v>25</v>
      </c>
      <c r="D59" s="34">
        <v>75028.800000000003</v>
      </c>
      <c r="E59" s="34">
        <v>75028.800000000003</v>
      </c>
      <c r="F59" s="34">
        <v>75028.800000000003</v>
      </c>
      <c r="G59" s="48">
        <v>75028.800000000003</v>
      </c>
    </row>
    <row r="60" spans="1:7" s="12" customFormat="1" ht="15.75" x14ac:dyDescent="0.25">
      <c r="A60" s="32"/>
      <c r="B60" s="33">
        <v>1003</v>
      </c>
      <c r="C60" s="42" t="s">
        <v>9</v>
      </c>
      <c r="D60" s="34">
        <v>491898.3</v>
      </c>
      <c r="E60" s="34">
        <v>491898.3</v>
      </c>
      <c r="F60" s="34">
        <v>502190.1</v>
      </c>
      <c r="G60" s="48">
        <v>502190.1</v>
      </c>
    </row>
    <row r="61" spans="1:7" s="12" customFormat="1" ht="15.75" x14ac:dyDescent="0.25">
      <c r="A61" s="32"/>
      <c r="B61" s="33">
        <v>1004</v>
      </c>
      <c r="C61" s="42" t="s">
        <v>31</v>
      </c>
      <c r="D61" s="34">
        <v>559758.9</v>
      </c>
      <c r="E61" s="34">
        <v>559758.9</v>
      </c>
      <c r="F61" s="34">
        <v>564452.1</v>
      </c>
      <c r="G61" s="48">
        <v>564452.1</v>
      </c>
    </row>
    <row r="62" spans="1:7" s="12" customFormat="1" ht="15.75" x14ac:dyDescent="0.25">
      <c r="A62" s="32"/>
      <c r="B62" s="33">
        <v>1006</v>
      </c>
      <c r="C62" s="42" t="s">
        <v>45</v>
      </c>
      <c r="D62" s="34">
        <v>124358.2</v>
      </c>
      <c r="E62" s="34">
        <v>124358.2</v>
      </c>
      <c r="F62" s="34">
        <v>124147.9</v>
      </c>
      <c r="G62" s="48">
        <v>124147.9</v>
      </c>
    </row>
    <row r="63" spans="1:7" s="12" customFormat="1" ht="15.75" x14ac:dyDescent="0.25">
      <c r="A63" s="35" t="s">
        <v>59</v>
      </c>
      <c r="B63" s="36">
        <v>1100</v>
      </c>
      <c r="C63" s="43" t="s">
        <v>73</v>
      </c>
      <c r="D63" s="38">
        <f t="shared" ref="D63:E63" si="9">D64+D65+D66</f>
        <v>491455.2</v>
      </c>
      <c r="E63" s="38">
        <f t="shared" si="9"/>
        <v>491455.2</v>
      </c>
      <c r="F63" s="38">
        <f>F64+F65+F66</f>
        <v>492908.10000000003</v>
      </c>
      <c r="G63" s="49">
        <f>G64+G65+G66</f>
        <v>492908.10000000003</v>
      </c>
    </row>
    <row r="64" spans="1:7" s="12" customFormat="1" ht="15.75" x14ac:dyDescent="0.25">
      <c r="A64" s="32"/>
      <c r="B64" s="33">
        <v>1101</v>
      </c>
      <c r="C64" s="42" t="s">
        <v>66</v>
      </c>
      <c r="D64" s="34">
        <v>438970.6</v>
      </c>
      <c r="E64" s="34">
        <v>438970.6</v>
      </c>
      <c r="F64" s="34">
        <v>440423.5</v>
      </c>
      <c r="G64" s="48">
        <v>440423.5</v>
      </c>
    </row>
    <row r="65" spans="1:8" s="12" customFormat="1" ht="15.75" x14ac:dyDescent="0.25">
      <c r="A65" s="32"/>
      <c r="B65" s="33">
        <v>1102</v>
      </c>
      <c r="C65" s="42" t="s">
        <v>42</v>
      </c>
      <c r="D65" s="34">
        <v>29237.4</v>
      </c>
      <c r="E65" s="34">
        <v>29237.4</v>
      </c>
      <c r="F65" s="34">
        <v>29237.4</v>
      </c>
      <c r="G65" s="48">
        <v>29237.4</v>
      </c>
    </row>
    <row r="66" spans="1:8" s="12" customFormat="1" ht="15.75" x14ac:dyDescent="0.25">
      <c r="A66" s="32"/>
      <c r="B66" s="33">
        <v>1105</v>
      </c>
      <c r="C66" s="42" t="s">
        <v>43</v>
      </c>
      <c r="D66" s="34">
        <v>23247.200000000001</v>
      </c>
      <c r="E66" s="34">
        <v>23247.200000000001</v>
      </c>
      <c r="F66" s="34">
        <v>23247.200000000001</v>
      </c>
      <c r="G66" s="48">
        <v>23247.200000000001</v>
      </c>
    </row>
    <row r="67" spans="1:8" s="12" customFormat="1" ht="15.75" x14ac:dyDescent="0.25">
      <c r="A67" s="35" t="s">
        <v>60</v>
      </c>
      <c r="B67" s="36">
        <v>1200</v>
      </c>
      <c r="C67" s="43" t="s">
        <v>74</v>
      </c>
      <c r="D67" s="38">
        <f t="shared" ref="D67:E67" si="10">D68+D69</f>
        <v>99291</v>
      </c>
      <c r="E67" s="38">
        <f t="shared" si="10"/>
        <v>99291</v>
      </c>
      <c r="F67" s="38">
        <f>F68+F69</f>
        <v>99291</v>
      </c>
      <c r="G67" s="49">
        <f>G68+G69</f>
        <v>99291</v>
      </c>
    </row>
    <row r="68" spans="1:8" s="12" customFormat="1" ht="15.75" x14ac:dyDescent="0.25">
      <c r="A68" s="32"/>
      <c r="B68" s="33">
        <v>1201</v>
      </c>
      <c r="C68" s="42" t="s">
        <v>23</v>
      </c>
      <c r="D68" s="34">
        <v>58988</v>
      </c>
      <c r="E68" s="34">
        <v>58988</v>
      </c>
      <c r="F68" s="34">
        <v>58988</v>
      </c>
      <c r="G68" s="48">
        <v>58988</v>
      </c>
    </row>
    <row r="69" spans="1:8" s="12" customFormat="1" ht="15.75" x14ac:dyDescent="0.25">
      <c r="A69" s="32"/>
      <c r="B69" s="33">
        <v>1202</v>
      </c>
      <c r="C69" s="42" t="s">
        <v>24</v>
      </c>
      <c r="D69" s="34">
        <v>40303</v>
      </c>
      <c r="E69" s="34">
        <v>40303</v>
      </c>
      <c r="F69" s="34">
        <v>40303</v>
      </c>
      <c r="G69" s="48">
        <v>40303</v>
      </c>
    </row>
    <row r="70" spans="1:8" s="12" customFormat="1" ht="31.5" x14ac:dyDescent="0.25">
      <c r="A70" s="35" t="s">
        <v>61</v>
      </c>
      <c r="B70" s="36">
        <v>1300</v>
      </c>
      <c r="C70" s="43" t="s">
        <v>76</v>
      </c>
      <c r="D70" s="38">
        <f t="shared" ref="D70:E70" si="11">D71</f>
        <v>950000</v>
      </c>
      <c r="E70" s="38">
        <f t="shared" si="11"/>
        <v>950000</v>
      </c>
      <c r="F70" s="38">
        <f>F71</f>
        <v>950000</v>
      </c>
      <c r="G70" s="49">
        <f>G71</f>
        <v>950000</v>
      </c>
    </row>
    <row r="71" spans="1:8" s="12" customFormat="1" ht="31.5" x14ac:dyDescent="0.25">
      <c r="A71" s="32"/>
      <c r="B71" s="33">
        <v>1301</v>
      </c>
      <c r="C71" s="42" t="s">
        <v>77</v>
      </c>
      <c r="D71" s="34">
        <v>950000</v>
      </c>
      <c r="E71" s="34">
        <v>950000</v>
      </c>
      <c r="F71" s="34">
        <v>950000</v>
      </c>
      <c r="G71" s="48">
        <v>950000</v>
      </c>
    </row>
    <row r="72" spans="1:8" s="12" customFormat="1" ht="15.75" x14ac:dyDescent="0.25">
      <c r="A72" s="35" t="s">
        <v>62</v>
      </c>
      <c r="B72" s="36">
        <v>9900</v>
      </c>
      <c r="C72" s="43" t="s">
        <v>75</v>
      </c>
      <c r="D72" s="38">
        <f t="shared" ref="D72:E72" si="12">D73</f>
        <v>430000</v>
      </c>
      <c r="E72" s="38">
        <f t="shared" si="12"/>
        <v>430000</v>
      </c>
      <c r="F72" s="38">
        <f>F73</f>
        <v>840000</v>
      </c>
      <c r="G72" s="49">
        <f>G73</f>
        <v>840000</v>
      </c>
    </row>
    <row r="73" spans="1:8" s="12" customFormat="1" ht="15.75" x14ac:dyDescent="0.25">
      <c r="A73" s="32"/>
      <c r="B73" s="33">
        <v>9900</v>
      </c>
      <c r="C73" s="42" t="s">
        <v>49</v>
      </c>
      <c r="D73" s="34">
        <v>430000</v>
      </c>
      <c r="E73" s="34">
        <v>430000</v>
      </c>
      <c r="F73" s="34">
        <v>840000</v>
      </c>
      <c r="G73" s="48">
        <v>840000</v>
      </c>
    </row>
    <row r="74" spans="1:8" x14ac:dyDescent="0.3">
      <c r="A74" s="39"/>
      <c r="B74" s="40"/>
      <c r="C74" s="44" t="s">
        <v>28</v>
      </c>
      <c r="D74" s="41">
        <f>D18+D27+D29+D33+D40+D45+D48+D55+D58+D63+D67+D70+D72</f>
        <v>24246577.5</v>
      </c>
      <c r="E74" s="41">
        <f>E18+E27+E29+E33+E40+E45+E48+E55+E58+E63+E67+E70+E72</f>
        <v>23728412.5</v>
      </c>
      <c r="F74" s="41">
        <f>F18+F27+F29+F33+F40+F45+F48+F55+F58+F63+F67+F70+F72</f>
        <v>24374494.499999996</v>
      </c>
      <c r="G74" s="50">
        <f>G18+G27+G29+G33+G40+G45+G48+G55+G58+G63+G67+G70+G72</f>
        <v>23856075.499999996</v>
      </c>
      <c r="H74" s="46"/>
    </row>
    <row r="75" spans="1:8" x14ac:dyDescent="0.3">
      <c r="A75" s="4"/>
      <c r="B75" s="4"/>
      <c r="D75" s="18"/>
      <c r="E75" s="18"/>
      <c r="F75" s="18"/>
      <c r="G75" s="18"/>
    </row>
    <row r="76" spans="1:8" x14ac:dyDescent="0.3">
      <c r="A76" s="4"/>
      <c r="B76" s="4"/>
      <c r="D76" s="18"/>
      <c r="E76" s="18"/>
      <c r="F76" s="18"/>
      <c r="G76" s="18"/>
    </row>
    <row r="77" spans="1:8" ht="26.25" x14ac:dyDescent="0.4">
      <c r="A77" s="4"/>
      <c r="B77" s="4"/>
      <c r="D77" s="55"/>
      <c r="E77" s="55"/>
      <c r="F77" s="19"/>
      <c r="G77" s="19"/>
    </row>
    <row r="78" spans="1:8" x14ac:dyDescent="0.3">
      <c r="A78" s="4"/>
      <c r="B78" s="4"/>
      <c r="D78" s="18"/>
      <c r="E78" s="18"/>
      <c r="F78" s="18"/>
      <c r="G78" s="18"/>
    </row>
    <row r="79" spans="1:8" ht="20.25" x14ac:dyDescent="0.3">
      <c r="A79" s="4"/>
      <c r="B79" s="4"/>
      <c r="D79" s="18"/>
      <c r="E79" s="20"/>
      <c r="F79" s="20"/>
      <c r="G79" s="20"/>
    </row>
    <row r="80" spans="1:8" x14ac:dyDescent="0.3">
      <c r="A80" s="4"/>
      <c r="B80" s="4"/>
      <c r="D80" s="18"/>
      <c r="E80" s="18"/>
      <c r="F80" s="18"/>
      <c r="G80" s="18"/>
    </row>
    <row r="81" spans="1:7" x14ac:dyDescent="0.3">
      <c r="A81" s="4"/>
      <c r="B81" s="4"/>
      <c r="D81" s="18"/>
      <c r="E81" s="18"/>
      <c r="F81" s="18"/>
      <c r="G81" s="18"/>
    </row>
    <row r="82" spans="1:7" x14ac:dyDescent="0.3">
      <c r="A82" s="4"/>
      <c r="B82" s="4"/>
      <c r="D82" s="18"/>
      <c r="E82" s="18"/>
      <c r="F82" s="18"/>
      <c r="G82" s="18"/>
    </row>
    <row r="83" spans="1:7" x14ac:dyDescent="0.3">
      <c r="A83" s="4"/>
      <c r="B83" s="4"/>
      <c r="D83" s="18"/>
      <c r="E83" s="18"/>
      <c r="F83" s="18"/>
      <c r="G83" s="18"/>
    </row>
    <row r="84" spans="1:7" x14ac:dyDescent="0.3">
      <c r="A84" s="4"/>
      <c r="B84" s="4"/>
      <c r="D84" s="18"/>
      <c r="E84" s="18"/>
      <c r="F84" s="18"/>
      <c r="G84" s="18"/>
    </row>
    <row r="85" spans="1:7" x14ac:dyDescent="0.3">
      <c r="A85" s="4"/>
      <c r="B85" s="4"/>
      <c r="D85" s="18"/>
      <c r="E85" s="18"/>
      <c r="F85" s="18"/>
      <c r="G85" s="18"/>
    </row>
    <row r="86" spans="1:7" x14ac:dyDescent="0.3">
      <c r="A86" s="4"/>
      <c r="B86" s="4"/>
      <c r="D86" s="18"/>
      <c r="E86" s="18"/>
      <c r="F86" s="18"/>
      <c r="G86" s="18"/>
    </row>
    <row r="87" spans="1:7" x14ac:dyDescent="0.3">
      <c r="A87" s="4"/>
      <c r="B87" s="4"/>
      <c r="D87" s="18"/>
      <c r="E87" s="18"/>
      <c r="F87" s="18"/>
      <c r="G87" s="18"/>
    </row>
    <row r="88" spans="1:7" x14ac:dyDescent="0.3">
      <c r="A88" s="4"/>
      <c r="B88" s="4"/>
      <c r="D88" s="18"/>
      <c r="E88" s="18"/>
      <c r="F88" s="18"/>
      <c r="G88" s="18"/>
    </row>
    <row r="89" spans="1:7" x14ac:dyDescent="0.3">
      <c r="A89" s="4"/>
      <c r="B89" s="4"/>
      <c r="D89" s="18"/>
      <c r="E89" s="18"/>
      <c r="F89" s="18"/>
      <c r="G89" s="18"/>
    </row>
    <row r="90" spans="1:7" x14ac:dyDescent="0.3">
      <c r="A90" s="4"/>
      <c r="B90" s="4"/>
      <c r="D90" s="18"/>
      <c r="E90" s="18"/>
      <c r="F90" s="18"/>
      <c r="G90" s="18"/>
    </row>
    <row r="91" spans="1:7" x14ac:dyDescent="0.3">
      <c r="A91" s="4"/>
      <c r="B91" s="4"/>
      <c r="D91" s="18"/>
      <c r="E91" s="18"/>
      <c r="F91" s="18"/>
      <c r="G91" s="18"/>
    </row>
    <row r="92" spans="1:7" x14ac:dyDescent="0.3">
      <c r="A92" s="4"/>
      <c r="B92" s="4"/>
      <c r="D92" s="18"/>
      <c r="E92" s="18"/>
      <c r="F92" s="18"/>
      <c r="G92" s="18"/>
    </row>
    <row r="93" spans="1:7" x14ac:dyDescent="0.3">
      <c r="A93" s="4"/>
      <c r="B93" s="4"/>
      <c r="D93" s="18"/>
      <c r="E93" s="18"/>
      <c r="F93" s="18"/>
      <c r="G93" s="18"/>
    </row>
    <row r="94" spans="1:7" x14ac:dyDescent="0.3">
      <c r="A94" s="4"/>
      <c r="B94" s="4"/>
      <c r="D94" s="18"/>
      <c r="E94" s="18"/>
      <c r="F94" s="18"/>
      <c r="G94" s="18"/>
    </row>
    <row r="95" spans="1:7" x14ac:dyDescent="0.3">
      <c r="A95" s="4"/>
      <c r="B95" s="4"/>
      <c r="D95" s="18"/>
      <c r="E95" s="18"/>
      <c r="F95" s="18"/>
      <c r="G95" s="18"/>
    </row>
    <row r="96" spans="1:7" x14ac:dyDescent="0.3">
      <c r="A96" s="4"/>
      <c r="B96" s="4"/>
      <c r="D96" s="18"/>
      <c r="E96" s="18"/>
      <c r="F96" s="18"/>
      <c r="G96" s="18"/>
    </row>
    <row r="97" spans="1:7" x14ac:dyDescent="0.3">
      <c r="A97" s="4"/>
      <c r="B97" s="4"/>
      <c r="D97" s="18"/>
      <c r="E97" s="18"/>
      <c r="F97" s="18"/>
      <c r="G97" s="18"/>
    </row>
    <row r="98" spans="1:7" x14ac:dyDescent="0.3">
      <c r="A98" s="4"/>
      <c r="B98" s="4"/>
      <c r="D98" s="18"/>
      <c r="E98" s="18"/>
      <c r="F98" s="18"/>
      <c r="G98" s="18"/>
    </row>
    <row r="99" spans="1:7" x14ac:dyDescent="0.3">
      <c r="A99" s="4"/>
      <c r="B99" s="4"/>
      <c r="D99" s="18"/>
      <c r="E99" s="18"/>
      <c r="F99" s="18"/>
      <c r="G99" s="18"/>
    </row>
    <row r="100" spans="1:7" x14ac:dyDescent="0.3">
      <c r="A100" s="4"/>
      <c r="B100" s="4"/>
      <c r="D100" s="18"/>
      <c r="E100" s="18"/>
      <c r="F100" s="18"/>
      <c r="G100" s="18"/>
    </row>
    <row r="101" spans="1:7" x14ac:dyDescent="0.3">
      <c r="A101" s="6"/>
      <c r="B101" s="4"/>
      <c r="D101" s="18"/>
      <c r="E101" s="18"/>
      <c r="F101" s="18"/>
      <c r="G101" s="18"/>
    </row>
    <row r="102" spans="1:7" x14ac:dyDescent="0.3">
      <c r="A102" s="6"/>
      <c r="B102" s="4"/>
      <c r="D102" s="18"/>
      <c r="E102" s="18"/>
      <c r="F102" s="18"/>
      <c r="G102" s="18"/>
    </row>
    <row r="103" spans="1:7" x14ac:dyDescent="0.3">
      <c r="A103" s="6"/>
      <c r="B103" s="4"/>
      <c r="D103" s="18"/>
      <c r="E103" s="18"/>
      <c r="F103" s="18"/>
      <c r="G103" s="18"/>
    </row>
    <row r="104" spans="1:7" x14ac:dyDescent="0.3">
      <c r="A104" s="6"/>
      <c r="B104" s="4"/>
      <c r="D104" s="18"/>
      <c r="E104" s="18"/>
      <c r="F104" s="18"/>
      <c r="G104" s="18"/>
    </row>
    <row r="105" spans="1:7" x14ac:dyDescent="0.3">
      <c r="A105" s="6"/>
      <c r="B105" s="4"/>
      <c r="D105" s="18"/>
      <c r="E105" s="18"/>
      <c r="F105" s="18"/>
      <c r="G105" s="18"/>
    </row>
    <row r="106" spans="1:7" x14ac:dyDescent="0.3">
      <c r="A106" s="6"/>
      <c r="B106" s="4"/>
      <c r="D106" s="18"/>
      <c r="E106" s="18"/>
      <c r="F106" s="18"/>
      <c r="G106" s="18"/>
    </row>
    <row r="107" spans="1:7" x14ac:dyDescent="0.3">
      <c r="A107" s="6"/>
      <c r="B107" s="4"/>
      <c r="D107" s="18"/>
      <c r="E107" s="18"/>
      <c r="F107" s="18"/>
      <c r="G107" s="18"/>
    </row>
    <row r="108" spans="1:7" x14ac:dyDescent="0.3">
      <c r="A108" s="6"/>
      <c r="B108" s="4"/>
      <c r="D108" s="18"/>
      <c r="E108" s="18"/>
      <c r="F108" s="18"/>
      <c r="G108" s="18"/>
    </row>
    <row r="109" spans="1:7" x14ac:dyDescent="0.3">
      <c r="A109" s="6"/>
      <c r="B109" s="4"/>
      <c r="D109" s="18"/>
      <c r="E109" s="18"/>
      <c r="F109" s="18"/>
      <c r="G109" s="18"/>
    </row>
    <row r="110" spans="1:7" x14ac:dyDescent="0.3">
      <c r="A110" s="6"/>
      <c r="B110" s="4"/>
      <c r="D110" s="18"/>
      <c r="E110" s="18"/>
      <c r="F110" s="18"/>
      <c r="G110" s="18"/>
    </row>
    <row r="111" spans="1:7" x14ac:dyDescent="0.3">
      <c r="A111" s="6"/>
      <c r="B111" s="4"/>
      <c r="D111" s="18"/>
      <c r="E111" s="18"/>
      <c r="F111" s="18"/>
      <c r="G111" s="18"/>
    </row>
    <row r="112" spans="1:7" x14ac:dyDescent="0.3">
      <c r="A112" s="6"/>
      <c r="B112" s="4"/>
      <c r="D112" s="18"/>
      <c r="E112" s="18"/>
      <c r="F112" s="18"/>
      <c r="G112" s="18"/>
    </row>
    <row r="113" spans="1:7" x14ac:dyDescent="0.3">
      <c r="A113" s="6"/>
      <c r="B113" s="4"/>
      <c r="D113" s="18"/>
      <c r="E113" s="18"/>
      <c r="F113" s="18"/>
      <c r="G113" s="18"/>
    </row>
    <row r="114" spans="1:7" x14ac:dyDescent="0.3">
      <c r="A114" s="6"/>
      <c r="B114" s="4"/>
      <c r="D114" s="18"/>
      <c r="E114" s="18"/>
      <c r="F114" s="18"/>
      <c r="G114" s="18"/>
    </row>
    <row r="115" spans="1:7" x14ac:dyDescent="0.3">
      <c r="A115" s="6"/>
      <c r="B115" s="4"/>
      <c r="D115" s="18"/>
      <c r="E115" s="18"/>
      <c r="F115" s="18"/>
      <c r="G115" s="18"/>
    </row>
    <row r="116" spans="1:7" x14ac:dyDescent="0.3">
      <c r="A116" s="6"/>
      <c r="B116" s="4"/>
      <c r="D116" s="18"/>
      <c r="E116" s="18"/>
      <c r="F116" s="18"/>
      <c r="G116" s="18"/>
    </row>
    <row r="117" spans="1:7" x14ac:dyDescent="0.3">
      <c r="A117" s="6"/>
      <c r="B117" s="4"/>
      <c r="D117" s="18"/>
      <c r="E117" s="18"/>
      <c r="F117" s="18"/>
      <c r="G117" s="18"/>
    </row>
    <row r="118" spans="1:7" x14ac:dyDescent="0.3">
      <c r="A118" s="6"/>
      <c r="B118" s="4"/>
      <c r="D118" s="18"/>
      <c r="E118" s="18"/>
      <c r="F118" s="18"/>
      <c r="G118" s="18"/>
    </row>
    <row r="119" spans="1:7" x14ac:dyDescent="0.3">
      <c r="A119" s="6"/>
      <c r="B119" s="4"/>
      <c r="D119" s="18"/>
      <c r="E119" s="18"/>
      <c r="F119" s="18"/>
      <c r="G119" s="18"/>
    </row>
    <row r="120" spans="1:7" x14ac:dyDescent="0.3">
      <c r="A120" s="6"/>
      <c r="B120" s="4"/>
      <c r="D120" s="18"/>
      <c r="E120" s="18"/>
      <c r="F120" s="18"/>
      <c r="G120" s="18"/>
    </row>
    <row r="121" spans="1:7" x14ac:dyDescent="0.3">
      <c r="A121" s="6"/>
      <c r="B121" s="4"/>
      <c r="D121" s="18"/>
      <c r="E121" s="18"/>
      <c r="F121" s="18"/>
      <c r="G121" s="18"/>
    </row>
    <row r="122" spans="1:7" x14ac:dyDescent="0.3">
      <c r="A122" s="6"/>
      <c r="B122" s="4"/>
      <c r="D122" s="18"/>
      <c r="E122" s="18"/>
      <c r="F122" s="18"/>
      <c r="G122" s="18"/>
    </row>
    <row r="123" spans="1:7" x14ac:dyDescent="0.3">
      <c r="A123" s="6"/>
      <c r="B123" s="4"/>
      <c r="D123" s="18"/>
      <c r="E123" s="18"/>
      <c r="F123" s="18"/>
      <c r="G123" s="18"/>
    </row>
    <row r="124" spans="1:7" x14ac:dyDescent="0.3">
      <c r="A124" s="6"/>
      <c r="B124" s="4"/>
      <c r="D124" s="18"/>
      <c r="E124" s="18"/>
      <c r="F124" s="18"/>
      <c r="G124" s="18"/>
    </row>
    <row r="125" spans="1:7" x14ac:dyDescent="0.3">
      <c r="A125" s="6"/>
      <c r="B125" s="4"/>
      <c r="D125" s="18"/>
      <c r="E125" s="18"/>
      <c r="F125" s="18"/>
      <c r="G125" s="18"/>
    </row>
    <row r="126" spans="1:7" x14ac:dyDescent="0.3">
      <c r="A126" s="6"/>
      <c r="B126" s="4"/>
      <c r="D126" s="18"/>
      <c r="E126" s="18"/>
      <c r="F126" s="18"/>
      <c r="G126" s="18"/>
    </row>
    <row r="127" spans="1:7" x14ac:dyDescent="0.3">
      <c r="A127" s="6"/>
      <c r="B127" s="4"/>
      <c r="D127" s="18"/>
      <c r="E127" s="18"/>
      <c r="F127" s="18"/>
      <c r="G127" s="18"/>
    </row>
    <row r="128" spans="1:7" x14ac:dyDescent="0.3">
      <c r="A128" s="6"/>
      <c r="B128" s="4"/>
      <c r="D128" s="18"/>
      <c r="E128" s="18"/>
      <c r="F128" s="18"/>
      <c r="G128" s="18"/>
    </row>
    <row r="129" spans="1:7" x14ac:dyDescent="0.3">
      <c r="A129" s="6"/>
      <c r="B129" s="4"/>
      <c r="D129" s="18"/>
      <c r="E129" s="18"/>
      <c r="F129" s="18"/>
      <c r="G129" s="18"/>
    </row>
    <row r="130" spans="1:7" x14ac:dyDescent="0.3">
      <c r="A130" s="6"/>
      <c r="B130" s="4"/>
      <c r="D130" s="5"/>
      <c r="E130" s="5"/>
      <c r="F130" s="5"/>
      <c r="G130" s="5"/>
    </row>
    <row r="131" spans="1:7" x14ac:dyDescent="0.3">
      <c r="A131" s="6"/>
      <c r="B131" s="4"/>
      <c r="D131" s="5"/>
      <c r="E131" s="5"/>
      <c r="F131" s="5"/>
      <c r="G131" s="5"/>
    </row>
    <row r="132" spans="1:7" x14ac:dyDescent="0.3">
      <c r="A132" s="6"/>
      <c r="B132" s="4"/>
      <c r="D132" s="5"/>
      <c r="E132" s="5"/>
      <c r="F132" s="5"/>
      <c r="G132" s="5"/>
    </row>
    <row r="133" spans="1:7" x14ac:dyDescent="0.3">
      <c r="D133" s="5"/>
      <c r="E133" s="5"/>
      <c r="F133" s="5"/>
      <c r="G133" s="5"/>
    </row>
    <row r="134" spans="1:7" x14ac:dyDescent="0.3">
      <c r="D134" s="5"/>
      <c r="E134" s="5"/>
      <c r="F134" s="5"/>
      <c r="G134" s="5"/>
    </row>
    <row r="135" spans="1:7" x14ac:dyDescent="0.3">
      <c r="D135" s="5"/>
      <c r="E135" s="5"/>
      <c r="F135" s="5"/>
      <c r="G135" s="5"/>
    </row>
    <row r="136" spans="1:7" x14ac:dyDescent="0.3">
      <c r="D136" s="5"/>
      <c r="E136" s="5"/>
      <c r="F136" s="5"/>
      <c r="G136" s="5"/>
    </row>
    <row r="137" spans="1:7" x14ac:dyDescent="0.3"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</sheetData>
  <mergeCells count="13">
    <mergeCell ref="E1:G1"/>
    <mergeCell ref="E2:G2"/>
    <mergeCell ref="E3:G3"/>
    <mergeCell ref="E4:G4"/>
    <mergeCell ref="A9:G9"/>
    <mergeCell ref="A10:G10"/>
    <mergeCell ref="D77:E77"/>
    <mergeCell ref="A14:A16"/>
    <mergeCell ref="B14:B16"/>
    <mergeCell ref="C14:C16"/>
    <mergeCell ref="D14:G14"/>
    <mergeCell ref="D15:E15"/>
    <mergeCell ref="F15:G15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2018-10-20T08:15:30Z</cp:lastPrinted>
  <dcterms:created xsi:type="dcterms:W3CDTF">2004-10-20T05:45:23Z</dcterms:created>
  <dcterms:modified xsi:type="dcterms:W3CDTF">2018-12-14T10:06:09Z</dcterms:modified>
</cp:coreProperties>
</file>