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All\evorontsova\Сайт\"/>
    </mc:Choice>
  </mc:AlternateContent>
  <bookViews>
    <workbookView xWindow="0" yWindow="0" windowWidth="16383" windowHeight="8192" tabRatio="500" firstSheet="1" activeTab="4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" i="4" l="1"/>
  <c r="P5" i="4"/>
  <c r="R4" i="4"/>
  <c r="R5" i="4" s="1"/>
  <c r="M5" i="2"/>
  <c r="L5" i="2"/>
  <c r="N4" i="2"/>
  <c r="N5" i="2" s="1"/>
  <c r="L8" i="1"/>
  <c r="K8" i="1"/>
  <c r="M7" i="1"/>
  <c r="M6" i="1"/>
  <c r="M8" i="1" s="1"/>
</calcChain>
</file>

<file path=xl/sharedStrings.xml><?xml version="1.0" encoding="utf-8"?>
<sst xmlns="http://schemas.openxmlformats.org/spreadsheetml/2006/main" count="339" uniqueCount="110">
  <si>
    <t>Выписка из муниципальной долговой книги муниципального образования город Краснодар за апрель 2025 года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</si>
  <si>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</si>
  <si>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</si>
  <si>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</si>
  <si>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</si>
  <si>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</si>
  <si>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</si>
  <si>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</si>
  <si>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</si>
  <si>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</si>
  <si>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</si>
  <si>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</si>
  <si>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Остаток задолженности по кредиту на 01.04.2025 г., рублей</t>
  </si>
  <si>
    <r>
      <rPr>
        <sz val="8"/>
        <color theme="1"/>
        <rFont val="Times New Roman"/>
        <family val="1"/>
        <charset val="204"/>
      </rPr>
      <t>Изменение задолженности по кредиту за апрель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</si>
  <si>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01.05.2025 г., рублей</t>
  </si>
  <si>
    <t>-</t>
  </si>
  <si>
    <t>Итого</t>
  </si>
  <si>
    <t>в т.ч. просроченная задолженность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</si>
  <si>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</si>
  <si>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</si>
  <si>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</si>
  <si>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</si>
  <si>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</si>
  <si>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</si>
  <si>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Процентная ставка по бюджетному кредиту</t>
  </si>
  <si>
    <t>Дата (период) погашения бюджетного кредита</t>
  </si>
  <si>
    <t>Фактическая сумма привлечения бюджетного кредита (рублей) и дата возникновения обязательства</t>
  </si>
  <si>
    <t>Остаток задолженности по бюджетному кредиту на 01.04.2025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</si>
  <si>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апрель 2025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</si>
  <si>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r>
      <rPr>
        <sz val="8"/>
        <color theme="1"/>
        <rFont val="Times New Roman"/>
        <family val="1"/>
        <charset val="204"/>
      </rP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</si>
  <si>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Решение городской Думы Краснодара от 13.07.2022 № 39 п.2</t>
  </si>
  <si>
    <t>Министерство финансов Краснодарского края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</si>
  <si>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</si>
  <si>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</si>
  <si>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</si>
  <si>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</si>
  <si>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нет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</si>
  <si>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</si>
  <si>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</si>
  <si>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</si>
  <si>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</si>
  <si>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</si>
  <si>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Остаток задолженности по бюджетному кредиту на 01.04.2025 г.,валюта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</si>
  <si>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апрель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</si>
  <si>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01.05.2025 г., валюта обязательства</t>
  </si>
  <si>
    <r>
      <rPr>
        <sz val="10"/>
        <color theme="1"/>
        <rFont val="Times New Roman"/>
        <family val="1"/>
        <charset val="204"/>
      </rP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</si>
  <si>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t>Итого в валюте обязательства</t>
  </si>
  <si>
    <r>
      <rPr>
        <b/>
        <sz val="10"/>
        <color theme="1"/>
        <rFont val="Times New Roman"/>
        <family val="1"/>
        <charset val="204"/>
      </rP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</si>
  <si>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</si>
  <si>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</si>
  <si>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</si>
  <si>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</si>
  <si>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</si>
  <si>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</si>
  <si>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</si>
  <si>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</si>
  <si>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r>
      <rPr>
        <sz val="8"/>
        <color theme="1"/>
        <rFont val="Times New Roman"/>
        <family val="1"/>
        <charset val="204"/>
      </rP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</si>
  <si>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</si>
  <si>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</si>
  <si>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</si>
  <si>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</si>
  <si>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Размещённый объём выпуска (дополнительного выпуска) ценных бумаг по номинальной стоимости, рублей</t>
  </si>
  <si>
    <t>Регистрационный номер выпуска</t>
  </si>
  <si>
    <t>Остаток задолженности по ценным бумагам на 01.04.2025 г., рублей</t>
  </si>
  <si>
    <r>
      <rPr>
        <sz val="8"/>
        <color theme="1"/>
        <rFont val="Times New Roman"/>
        <family val="1"/>
        <charset val="204"/>
      </rPr>
      <t>Изменение задолженности по ценным бумагам за апрель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</si>
  <si>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01.05.2025 г., рублей</t>
  </si>
  <si>
    <t>\</t>
  </si>
  <si>
    <r>
      <rPr>
        <sz val="7"/>
        <color theme="1"/>
        <rFont val="Times New Roman"/>
        <family val="1"/>
        <charset val="204"/>
      </rP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</si>
  <si>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ПАО "Совкомбанк"</t>
  </si>
  <si>
    <t>НКО АО НРД</t>
  </si>
  <si>
    <t>постановление администрации муниципального образования город Краснодар от 18.12.2020 № 5547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</si>
  <si>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</si>
  <si>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KRA-003/00839 27.11.2020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</si>
  <si>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</si>
  <si>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Погашение: 21.12.2023 - 640000000,00; 19.12.2024 - 640000000,00; 23.12.2025 - 320000000,00</t>
  </si>
  <si>
    <t>20.12.2023; 13.12.2024</t>
  </si>
  <si>
    <t>RU34003KRA1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</si>
  <si>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</si>
  <si>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</si>
  <si>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</si>
  <si>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</si>
  <si>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</si>
  <si>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</si>
  <si>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rPr>
        <sz val="8"/>
        <color theme="1"/>
        <rFont val="Times New Roman"/>
        <family val="1"/>
        <charset val="204"/>
      </rP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</si>
  <si>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</si>
  <si>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</si>
  <si>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</si>
  <si>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</si>
  <si>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</si>
  <si>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</si>
  <si>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</si>
  <si>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</si>
  <si>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t>Остаток обязательств по гарантии на 01.04.2025 г., рублей</t>
  </si>
  <si>
    <r>
      <rPr>
        <sz val="8"/>
        <color theme="1"/>
        <rFont val="Times New Roman"/>
        <family val="1"/>
        <charset val="204"/>
      </rPr>
      <t>Изменение обязательств по гарантии за апрель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</si>
  <si>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01.05.2025 г., рублей</t>
  </si>
  <si>
    <r>
      <rPr>
        <sz val="10"/>
        <color theme="1"/>
        <rFont val="Times New Roman"/>
        <family val="1"/>
        <charset val="204"/>
      </rP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</si>
  <si>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</si>
  <si>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</si>
  <si>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</si>
  <si>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</si>
  <si>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</si>
  <si>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Остаток обязательств по гарантии на 01.04.2025 г., 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</si>
  <si>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апрель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</si>
  <si>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01.05.2025 г., валюта обязательства</t>
  </si>
  <si>
    <r>
      <rPr>
        <vertAlign val="superscript"/>
        <sz val="11"/>
        <color theme="1"/>
        <rFont val="Calibri"/>
        <family val="2"/>
        <charset val="204"/>
      </rPr>
      <t>3)</t>
    </r>
    <r>
      <rPr>
        <sz val="11"/>
        <color theme="1"/>
        <rFont val="Calibri"/>
        <family val="2"/>
        <charset val="204"/>
      </rPr>
      <t xml:space="preserve"> Указывается год регистрации долгового обязательства.</t>
    </r>
  </si>
  <si>
    <t>Заместитель директора департамента финансов, начальник отдела финансирования местного хозяйства</t>
  </si>
  <si>
    <t>И.П.Лазарева</t>
  </si>
  <si>
    <t>Начальник отдела учёта и отчётности</t>
  </si>
  <si>
    <t>С.А.Бекух</t>
  </si>
  <si>
    <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</si>
</sst>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2" fillId="0" borderId="0" xfId="0" applyFont="1" applyBorder="1" applyAlignment="1">
      <alignment wrapText="1"/>
    </xf>
    <xf numFmtId="0" fontId="21" fillId="0" borderId="0" xfId="0" applyFont="1" applyBorder="1"/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7" fillId="0" borderId="0" xfId="0" applyFont="1"/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4" fontId="18" fillId="0" borderId="2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4" zoomScale="130" zoomScaleNormal="130" workbookViewId="0">
      <selection activeCell="M4" sqref="M4"/>
    </sheetView>
  </sheetViews>
  <sheetFormatPr defaultColWidth="9.125" defaultRowHeight="14.95" customHeight="1" x14ac:dyDescent="0.25"/>
  <cols>
    <col min="1" max="1" width="9" style="6" customWidth="1"/>
    <col min="2" max="2" width="11.375" style="6" customWidth="1"/>
    <col min="3" max="3" width="9.125" style="6"/>
    <col min="4" max="4" width="12.25" style="6" customWidth="1"/>
    <col min="5" max="5" width="13.75" style="6" customWidth="1"/>
    <col min="6" max="6" width="7.75" style="6" customWidth="1"/>
    <col min="7" max="7" width="9.125" style="6"/>
    <col min="8" max="8" width="12.75" style="6" customWidth="1"/>
    <col min="9" max="9" width="4.25" style="6" customWidth="1"/>
    <col min="10" max="10" width="12" style="6" customWidth="1"/>
    <col min="11" max="11" width="13.125" style="6" customWidth="1"/>
    <col min="12" max="12" width="14" style="6" customWidth="1"/>
    <col min="13" max="13" width="13.625" style="6" customWidth="1"/>
    <col min="14" max="16384" width="9.125" style="6"/>
  </cols>
  <sheetData>
    <row r="1" spans="1:13" ht="41.9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46.5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61.3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pans="1:13" ht="14.3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</row>
    <row r="5" spans="1:13" ht="69.8" customHeight="1" x14ac:dyDescent="0.25">
      <c r="A5" s="8" t="s">
        <v>15</v>
      </c>
      <c r="B5" s="8" t="s">
        <v>15</v>
      </c>
      <c r="C5" s="8" t="s">
        <v>15</v>
      </c>
      <c r="D5" s="8" t="s">
        <v>15</v>
      </c>
      <c r="E5" s="9" t="s">
        <v>15</v>
      </c>
      <c r="F5" s="8" t="s">
        <v>15</v>
      </c>
      <c r="G5" s="10" t="s">
        <v>15</v>
      </c>
      <c r="H5" s="8" t="s">
        <v>15</v>
      </c>
      <c r="I5" s="8" t="s">
        <v>15</v>
      </c>
      <c r="J5" s="11" t="s">
        <v>15</v>
      </c>
      <c r="K5" s="9" t="s">
        <v>15</v>
      </c>
      <c r="L5" s="9" t="s">
        <v>15</v>
      </c>
      <c r="M5" s="9" t="s">
        <v>15</v>
      </c>
    </row>
    <row r="6" spans="1:13" ht="14.3" x14ac:dyDescent="0.25">
      <c r="A6" s="8"/>
      <c r="B6" s="8"/>
      <c r="C6" s="8"/>
      <c r="D6" s="8"/>
      <c r="E6" s="9"/>
      <c r="F6" s="8"/>
      <c r="G6" s="10"/>
      <c r="H6" s="8"/>
      <c r="I6" s="8"/>
      <c r="J6" s="8"/>
      <c r="K6" s="9">
        <v>0</v>
      </c>
      <c r="L6" s="9">
        <v>0</v>
      </c>
      <c r="M6" s="9">
        <f>SUM(K6+L6)</f>
        <v>0</v>
      </c>
    </row>
    <row r="7" spans="1:13" ht="14.3" x14ac:dyDescent="0.25">
      <c r="A7" s="12"/>
      <c r="B7" s="8"/>
      <c r="C7" s="8"/>
      <c r="D7" s="12"/>
      <c r="E7" s="9"/>
      <c r="F7" s="12"/>
      <c r="G7" s="13"/>
      <c r="H7" s="8"/>
      <c r="I7" s="8"/>
      <c r="J7" s="8"/>
      <c r="K7" s="9">
        <v>0</v>
      </c>
      <c r="L7" s="9">
        <v>0</v>
      </c>
      <c r="M7" s="9">
        <f>SUM(K7+L7)</f>
        <v>0</v>
      </c>
    </row>
    <row r="8" spans="1:13" s="16" customFormat="1" ht="17.350000000000001" customHeight="1" x14ac:dyDescent="0.2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5">
        <f>SUM(K5:K7)</f>
        <v>0</v>
      </c>
      <c r="L8" s="15">
        <f>SUM(L5:L7)</f>
        <v>0</v>
      </c>
      <c r="M8" s="15">
        <f>SUM(M5:M7)</f>
        <v>0</v>
      </c>
    </row>
    <row r="9" spans="1:13" ht="55.05" x14ac:dyDescent="0.25">
      <c r="A9" s="17" t="s">
        <v>17</v>
      </c>
      <c r="B9" s="17"/>
      <c r="C9" s="17"/>
      <c r="D9" s="17"/>
      <c r="E9" s="9">
        <v>0</v>
      </c>
      <c r="F9" s="17"/>
      <c r="G9" s="17"/>
      <c r="H9" s="17"/>
      <c r="I9" s="17"/>
      <c r="J9" s="17"/>
      <c r="K9" s="9">
        <v>0</v>
      </c>
      <c r="L9" s="9">
        <v>0</v>
      </c>
      <c r="M9" s="9">
        <v>0</v>
      </c>
    </row>
    <row r="12" spans="1:13" ht="27" customHeight="1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95" customHeight="1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mergeCells count="4">
    <mergeCell ref="A1:M1"/>
    <mergeCell ref="A2:M2"/>
    <mergeCell ref="A12:M12"/>
    <mergeCell ref="A13:M13"/>
  </mergeCells>
  <pageMargins left="0.118055555555556" right="0.118055555555556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130" zoomScaleNormal="130" workbookViewId="0">
      <selection activeCell="N3" sqref="N3"/>
    </sheetView>
  </sheetViews>
  <sheetFormatPr defaultColWidth="8.625" defaultRowHeight="14.95" customHeight="1" x14ac:dyDescent="0.25"/>
  <cols>
    <col min="1" max="1" width="9" customWidth="1"/>
    <col min="3" max="3" width="10.625" customWidth="1"/>
    <col min="4" max="4" width="11" customWidth="1"/>
    <col min="5" max="5" width="9" customWidth="1"/>
    <col min="6" max="6" width="12.75" customWidth="1"/>
    <col min="7" max="7" width="4.125" customWidth="1"/>
    <col min="8" max="8" width="12.125" customWidth="1"/>
    <col min="9" max="9" width="11.75" customWidth="1"/>
    <col min="10" max="10" width="4.25" customWidth="1"/>
    <col min="11" max="11" width="10.625" customWidth="1"/>
    <col min="12" max="13" width="13.375" customWidth="1"/>
    <col min="14" max="14" width="13.125" customWidth="1"/>
  </cols>
  <sheetData>
    <row r="1" spans="1:14" ht="65.25" customHeigh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9.80000000000001" customHeight="1" x14ac:dyDescent="0.25">
      <c r="A2" s="7" t="s">
        <v>2</v>
      </c>
      <c r="B2" s="7" t="s">
        <v>3</v>
      </c>
      <c r="C2" s="7" t="s">
        <v>4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10</v>
      </c>
      <c r="K2" s="7" t="s">
        <v>11</v>
      </c>
      <c r="L2" s="7" t="s">
        <v>27</v>
      </c>
      <c r="M2" s="7" t="s">
        <v>28</v>
      </c>
      <c r="N2" s="7" t="s">
        <v>14</v>
      </c>
    </row>
    <row r="3" spans="1:14" ht="14.3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</row>
    <row r="4" spans="1:14" ht="76.099999999999994" x14ac:dyDescent="0.25">
      <c r="A4" s="8" t="s">
        <v>29</v>
      </c>
      <c r="B4" s="12" t="s">
        <v>30</v>
      </c>
      <c r="C4" s="8" t="s">
        <v>31</v>
      </c>
      <c r="D4" s="8" t="s">
        <v>32</v>
      </c>
      <c r="E4" s="8" t="s">
        <v>33</v>
      </c>
      <c r="F4" s="9">
        <v>2495000000</v>
      </c>
      <c r="G4" s="8">
        <v>0.1</v>
      </c>
      <c r="H4" s="13" t="s">
        <v>34</v>
      </c>
      <c r="I4" s="8" t="s">
        <v>35</v>
      </c>
      <c r="J4" s="8" t="s">
        <v>36</v>
      </c>
      <c r="K4" s="8"/>
      <c r="L4" s="9">
        <v>2495000000</v>
      </c>
      <c r="M4" s="9">
        <v>0</v>
      </c>
      <c r="N4" s="9">
        <f>SUM(L4+M4)</f>
        <v>2495000000</v>
      </c>
    </row>
    <row r="5" spans="1:14" s="18" customFormat="1" ht="11.55" x14ac:dyDescent="0.2">
      <c r="A5" s="14" t="s">
        <v>16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>
        <f>SUM(L4)</f>
        <v>2495000000</v>
      </c>
      <c r="M5" s="15">
        <f>SUM(M4)</f>
        <v>0</v>
      </c>
      <c r="N5" s="15">
        <f>SUM(N4)</f>
        <v>2495000000</v>
      </c>
    </row>
    <row r="6" spans="1:14" ht="37.549999999999997" customHeight="1" x14ac:dyDescent="0.25">
      <c r="A6" s="17" t="s">
        <v>17</v>
      </c>
      <c r="B6" s="19"/>
      <c r="C6" s="19"/>
      <c r="D6" s="19"/>
      <c r="E6" s="19"/>
      <c r="F6" s="9">
        <v>0</v>
      </c>
      <c r="G6" s="19"/>
      <c r="H6" s="19"/>
      <c r="I6" s="19"/>
      <c r="J6" s="19"/>
      <c r="K6" s="19"/>
      <c r="L6" s="9">
        <v>0</v>
      </c>
      <c r="M6" s="9">
        <v>0</v>
      </c>
      <c r="N6" s="9">
        <v>0</v>
      </c>
    </row>
    <row r="7" spans="1:14" ht="14.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5.5" customHeight="1" x14ac:dyDescent="0.25">
      <c r="A9" s="3" t="s">
        <v>37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95" customHeight="1" x14ac:dyDescent="0.25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mergeCells count="3">
    <mergeCell ref="A1:N1"/>
    <mergeCell ref="A9:N9"/>
    <mergeCell ref="A10:N10"/>
  </mergeCells>
  <pageMargins left="0.118055555555556" right="0.118055555555556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0" zoomScaleNormal="120" workbookViewId="0">
      <selection activeCell="N3" sqref="N3"/>
    </sheetView>
  </sheetViews>
  <sheetFormatPr defaultColWidth="8.625" defaultRowHeight="14.95" customHeight="1" x14ac:dyDescent="0.25"/>
  <cols>
    <col min="1" max="1" width="12.125" customWidth="1"/>
    <col min="2" max="2" width="11.625" customWidth="1"/>
    <col min="4" max="4" width="12.875" customWidth="1"/>
    <col min="5" max="5" width="7.625" customWidth="1"/>
    <col min="6" max="6" width="13.375" customWidth="1"/>
    <col min="7" max="7" width="7.375" customWidth="1"/>
    <col min="8" max="8" width="8.375" customWidth="1"/>
    <col min="12" max="12" width="11.125" customWidth="1"/>
    <col min="13" max="13" width="11.375" customWidth="1"/>
    <col min="14" max="14" width="11" customWidth="1"/>
  </cols>
  <sheetData>
    <row r="1" spans="1:14" ht="63.7" customHeight="1" x14ac:dyDescent="0.25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48.6" customHeight="1" x14ac:dyDescent="0.25">
      <c r="A2" s="7" t="s">
        <v>2</v>
      </c>
      <c r="B2" s="7" t="s">
        <v>3</v>
      </c>
      <c r="C2" s="7" t="s">
        <v>39</v>
      </c>
      <c r="D2" s="7" t="s">
        <v>21</v>
      </c>
      <c r="E2" s="7" t="s">
        <v>22</v>
      </c>
      <c r="F2" s="7" t="s">
        <v>40</v>
      </c>
      <c r="G2" s="7" t="s">
        <v>24</v>
      </c>
      <c r="H2" s="7" t="s">
        <v>25</v>
      </c>
      <c r="I2" s="7" t="s">
        <v>41</v>
      </c>
      <c r="J2" s="7" t="s">
        <v>10</v>
      </c>
      <c r="K2" s="7" t="s">
        <v>11</v>
      </c>
      <c r="L2" s="7" t="s">
        <v>42</v>
      </c>
      <c r="M2" s="7" t="s">
        <v>43</v>
      </c>
      <c r="N2" s="7" t="s">
        <v>44</v>
      </c>
    </row>
    <row r="3" spans="1:14" ht="14.3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</row>
    <row r="4" spans="1:14" ht="16.3" x14ac:dyDescent="0.25">
      <c r="A4" s="20" t="s">
        <v>45</v>
      </c>
      <c r="B4" s="21" t="s">
        <v>15</v>
      </c>
      <c r="C4" s="21" t="s">
        <v>15</v>
      </c>
      <c r="D4" s="21" t="s">
        <v>15</v>
      </c>
      <c r="E4" s="21" t="s">
        <v>15</v>
      </c>
      <c r="F4" s="21" t="s">
        <v>15</v>
      </c>
      <c r="G4" s="21" t="s">
        <v>15</v>
      </c>
      <c r="H4" s="21" t="s">
        <v>15</v>
      </c>
      <c r="I4" s="21" t="s">
        <v>15</v>
      </c>
      <c r="J4" s="21" t="s">
        <v>15</v>
      </c>
      <c r="K4" s="21" t="s">
        <v>15</v>
      </c>
      <c r="L4" s="21" t="s">
        <v>15</v>
      </c>
      <c r="M4" s="21" t="s">
        <v>15</v>
      </c>
      <c r="N4" s="21" t="s">
        <v>15</v>
      </c>
    </row>
    <row r="5" spans="1:14" ht="45" customHeight="1" x14ac:dyDescent="0.25">
      <c r="A5" s="20" t="s">
        <v>46</v>
      </c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s="23" customFormat="1" ht="28.55" x14ac:dyDescent="0.25">
      <c r="A6" s="22" t="s">
        <v>47</v>
      </c>
      <c r="B6" s="21" t="s">
        <v>15</v>
      </c>
      <c r="C6" s="21" t="s">
        <v>15</v>
      </c>
      <c r="D6" s="21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1" t="s">
        <v>15</v>
      </c>
      <c r="K6" s="21" t="s">
        <v>15</v>
      </c>
      <c r="L6" s="21" t="s">
        <v>15</v>
      </c>
      <c r="M6" s="21" t="s">
        <v>15</v>
      </c>
      <c r="N6" s="21" t="s">
        <v>15</v>
      </c>
    </row>
    <row r="7" spans="1:14" ht="36.700000000000003" customHeight="1" x14ac:dyDescent="0.25">
      <c r="A7" s="17" t="s">
        <v>17</v>
      </c>
      <c r="B7" s="21" t="s">
        <v>15</v>
      </c>
      <c r="C7" s="21" t="s">
        <v>15</v>
      </c>
      <c r="D7" s="21" t="s">
        <v>15</v>
      </c>
      <c r="E7" s="21" t="s">
        <v>15</v>
      </c>
      <c r="F7" s="21" t="s">
        <v>15</v>
      </c>
      <c r="G7" s="21" t="s">
        <v>15</v>
      </c>
      <c r="H7" s="21" t="s">
        <v>15</v>
      </c>
      <c r="I7" s="21" t="s">
        <v>15</v>
      </c>
      <c r="J7" s="21" t="s">
        <v>15</v>
      </c>
      <c r="K7" s="21" t="s">
        <v>15</v>
      </c>
      <c r="L7" s="21" t="s">
        <v>15</v>
      </c>
      <c r="M7" s="21" t="s">
        <v>15</v>
      </c>
      <c r="N7" s="21" t="s">
        <v>15</v>
      </c>
    </row>
    <row r="8" spans="1:14" ht="14.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4.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7" customHeight="1" x14ac:dyDescent="0.25">
      <c r="A10" s="3" t="s">
        <v>37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95" customHeight="1" x14ac:dyDescent="0.25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3" x14ac:dyDescent="0.25">
      <c r="A12" s="24" t="s">
        <v>48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3">
    <mergeCell ref="A1:N1"/>
    <mergeCell ref="A10:N10"/>
    <mergeCell ref="A11:N11"/>
  </mergeCells>
  <pageMargins left="0.118055555555556" right="0.118055555555556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20" zoomScaleNormal="120" workbookViewId="0">
      <selection activeCell="R3" sqref="R3"/>
    </sheetView>
  </sheetViews>
  <sheetFormatPr defaultColWidth="8.625" defaultRowHeight="14.95" customHeight="1" x14ac:dyDescent="0.25"/>
  <cols>
    <col min="1" max="1" width="7.125" customWidth="1"/>
    <col min="2" max="2" width="6.625" customWidth="1"/>
    <col min="3" max="3" width="5.625" customWidth="1"/>
    <col min="4" max="4" width="9.875" customWidth="1"/>
    <col min="5" max="5" width="10.375" customWidth="1"/>
    <col min="7" max="7" width="6.75" customWidth="1"/>
    <col min="8" max="8" width="10.875" customWidth="1"/>
    <col min="9" max="9" width="6.75" customWidth="1"/>
    <col min="10" max="10" width="5" customWidth="1"/>
    <col min="11" max="11" width="3.375" customWidth="1"/>
    <col min="12" max="12" width="7.125" customWidth="1"/>
    <col min="13" max="13" width="7" customWidth="1"/>
    <col min="14" max="14" width="10.875" style="24" customWidth="1"/>
    <col min="15" max="15" width="6.375" style="24" customWidth="1"/>
    <col min="16" max="16" width="10.625" style="24" customWidth="1"/>
    <col min="17" max="17" width="10.375" style="24" customWidth="1"/>
    <col min="18" max="18" width="10.25" style="24" customWidth="1"/>
    <col min="19" max="20" width="9.125" style="24" customWidth="1"/>
  </cols>
  <sheetData>
    <row r="1" spans="1:20" ht="57.75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76.95" customHeight="1" x14ac:dyDescent="0.25">
      <c r="A2" s="7" t="s">
        <v>2</v>
      </c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7" t="s">
        <v>60</v>
      </c>
      <c r="M2" s="7" t="s">
        <v>11</v>
      </c>
      <c r="N2" s="7" t="s">
        <v>61</v>
      </c>
      <c r="O2" s="26" t="s">
        <v>62</v>
      </c>
      <c r="P2" s="26" t="s">
        <v>63</v>
      </c>
      <c r="Q2" s="26" t="s">
        <v>64</v>
      </c>
      <c r="R2" s="26" t="s">
        <v>65</v>
      </c>
    </row>
    <row r="3" spans="1:20" ht="14.3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27">
        <v>13</v>
      </c>
      <c r="N3" s="27">
        <v>14</v>
      </c>
      <c r="O3" s="28">
        <v>15</v>
      </c>
      <c r="P3" s="28" t="s">
        <v>66</v>
      </c>
      <c r="Q3" s="28">
        <v>17</v>
      </c>
      <c r="R3" s="28">
        <v>18</v>
      </c>
    </row>
    <row r="4" spans="1:20" s="39" customFormat="1" ht="237.75" customHeight="1" x14ac:dyDescent="0.25">
      <c r="A4" s="29" t="s">
        <v>67</v>
      </c>
      <c r="B4" s="30" t="s">
        <v>68</v>
      </c>
      <c r="C4" s="30" t="s">
        <v>69</v>
      </c>
      <c r="D4" s="31" t="s">
        <v>70</v>
      </c>
      <c r="E4" s="31" t="s">
        <v>71</v>
      </c>
      <c r="F4" s="31" t="s">
        <v>72</v>
      </c>
      <c r="G4" s="32">
        <v>44189</v>
      </c>
      <c r="H4" s="33">
        <v>3195000000</v>
      </c>
      <c r="I4" s="31" t="s">
        <v>73</v>
      </c>
      <c r="J4" s="30">
        <v>254.09</v>
      </c>
      <c r="K4" s="30" t="s">
        <v>36</v>
      </c>
      <c r="L4" s="34" t="s">
        <v>74</v>
      </c>
      <c r="M4" s="35" t="s">
        <v>75</v>
      </c>
      <c r="N4" s="33">
        <v>1600000000</v>
      </c>
      <c r="O4" s="31" t="s">
        <v>76</v>
      </c>
      <c r="P4" s="36">
        <v>320000000</v>
      </c>
      <c r="Q4" s="37">
        <v>0</v>
      </c>
      <c r="R4" s="36">
        <f>SUM(P4+Q4)</f>
        <v>320000000</v>
      </c>
      <c r="S4" s="38"/>
      <c r="T4" s="38"/>
    </row>
    <row r="5" spans="1:20" s="44" customFormat="1" ht="9.5500000000000007" x14ac:dyDescent="0.2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  <c r="P5" s="42">
        <f>SUM(P4)</f>
        <v>320000000</v>
      </c>
      <c r="Q5" s="42">
        <f>SUM(Q4)</f>
        <v>0</v>
      </c>
      <c r="R5" s="42">
        <f>SUM(R4)</f>
        <v>320000000</v>
      </c>
      <c r="S5" s="43"/>
      <c r="T5" s="43"/>
    </row>
    <row r="6" spans="1:20" ht="55.05" x14ac:dyDescent="0.25">
      <c r="A6" s="17" t="s">
        <v>17</v>
      </c>
      <c r="B6" s="19"/>
      <c r="C6" s="19"/>
      <c r="D6" s="19"/>
      <c r="E6" s="19"/>
      <c r="F6" s="19"/>
      <c r="G6" s="19"/>
      <c r="H6" s="45">
        <v>0</v>
      </c>
      <c r="I6" s="19"/>
      <c r="J6" s="19"/>
      <c r="K6" s="19"/>
      <c r="L6" s="19"/>
      <c r="M6" s="19"/>
      <c r="N6" s="17"/>
      <c r="O6" s="46"/>
      <c r="P6" s="45">
        <v>0</v>
      </c>
      <c r="Q6" s="45">
        <v>0</v>
      </c>
      <c r="R6" s="45">
        <v>0</v>
      </c>
    </row>
    <row r="7" spans="1:20" s="48" customFormat="1" ht="13.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0" s="48" customFormat="1" ht="13.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0" s="48" customFormat="1" ht="16.5" customHeight="1" x14ac:dyDescent="0.25">
      <c r="A9" s="3" t="s">
        <v>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s="48" customFormat="1" ht="27.7" customHeight="1" x14ac:dyDescent="0.25">
      <c r="A10" s="3" t="s">
        <v>78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0" s="48" customFormat="1" ht="14.95" customHeight="1" x14ac:dyDescent="0.25">
      <c r="A11" s="3" t="s">
        <v>79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0" s="48" customFormat="1" ht="13.6" x14ac:dyDescent="0.25"/>
    <row r="13" spans="1:20" s="48" customFormat="1" ht="13.6" x14ac:dyDescent="0.25"/>
    <row r="14" spans="1:20" s="48" customFormat="1" ht="13.6" x14ac:dyDescent="0.25"/>
    <row r="15" spans="1:20" s="48" customFormat="1" ht="13.6" x14ac:dyDescent="0.25"/>
    <row r="16" spans="1:20" s="48" customFormat="1" ht="13.6" x14ac:dyDescent="0.25"/>
    <row r="17" s="48" customFormat="1" ht="13.6" x14ac:dyDescent="0.25"/>
    <row r="18" s="48" customFormat="1" ht="13.6" x14ac:dyDescent="0.25"/>
    <row r="19" s="48" customFormat="1" ht="13.6" x14ac:dyDescent="0.25"/>
  </sheetData>
  <mergeCells count="4">
    <mergeCell ref="A1:R1"/>
    <mergeCell ref="A9:R9"/>
    <mergeCell ref="A10:R10"/>
    <mergeCell ref="A11:R11"/>
  </mergeCells>
  <pageMargins left="0.118055555555556" right="0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7" zoomScale="120" zoomScaleNormal="120" workbookViewId="0">
      <selection activeCell="A12" sqref="A12:N12"/>
    </sheetView>
  </sheetViews>
  <sheetFormatPr defaultColWidth="8.625" defaultRowHeight="14.95" customHeight="1" x14ac:dyDescent="0.25"/>
  <cols>
    <col min="2" max="2" width="9.125" customWidth="1"/>
    <col min="3" max="3" width="6" customWidth="1"/>
    <col min="4" max="4" width="11.875" customWidth="1"/>
    <col min="5" max="5" width="10.25" customWidth="1"/>
    <col min="6" max="6" width="6" customWidth="1"/>
    <col min="8" max="8" width="10.875" customWidth="1"/>
    <col min="9" max="9" width="5.875" customWidth="1"/>
    <col min="10" max="10" width="9.25" customWidth="1"/>
    <col min="11" max="11" width="6.625" customWidth="1"/>
    <col min="14" max="14" width="11" customWidth="1"/>
    <col min="15" max="15" width="11.125" customWidth="1"/>
  </cols>
  <sheetData>
    <row r="1" spans="1:16" ht="57.75" customHeight="1" x14ac:dyDescent="0.25">
      <c r="A1" s="4" t="s">
        <v>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311.8" x14ac:dyDescent="0.25">
      <c r="A2" s="7" t="s">
        <v>2</v>
      </c>
      <c r="B2" s="7" t="s">
        <v>81</v>
      </c>
      <c r="C2" s="7" t="s">
        <v>82</v>
      </c>
      <c r="D2" s="7" t="s">
        <v>83</v>
      </c>
      <c r="E2" s="7" t="s">
        <v>84</v>
      </c>
      <c r="F2" s="7" t="s">
        <v>85</v>
      </c>
      <c r="G2" s="7" t="s">
        <v>86</v>
      </c>
      <c r="H2" s="7" t="s">
        <v>87</v>
      </c>
      <c r="I2" s="7" t="s">
        <v>88</v>
      </c>
      <c r="J2" s="7" t="s">
        <v>89</v>
      </c>
      <c r="K2" s="7" t="s">
        <v>90</v>
      </c>
      <c r="L2" s="7" t="s">
        <v>91</v>
      </c>
      <c r="M2" s="7" t="s">
        <v>59</v>
      </c>
      <c r="N2" s="7" t="s">
        <v>92</v>
      </c>
      <c r="O2" s="26" t="s">
        <v>93</v>
      </c>
      <c r="P2" s="26" t="s">
        <v>94</v>
      </c>
    </row>
    <row r="3" spans="1:16" ht="14.3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49">
        <v>15</v>
      </c>
      <c r="P3" s="49">
        <v>16</v>
      </c>
    </row>
    <row r="4" spans="1:16" ht="16.3" x14ac:dyDescent="0.25">
      <c r="A4" s="20" t="s">
        <v>95</v>
      </c>
      <c r="B4" s="50" t="s">
        <v>15</v>
      </c>
      <c r="C4" s="50" t="s">
        <v>15</v>
      </c>
      <c r="D4" s="50" t="s">
        <v>15</v>
      </c>
      <c r="E4" s="50" t="s">
        <v>15</v>
      </c>
      <c r="F4" s="50" t="s">
        <v>15</v>
      </c>
      <c r="G4" s="50" t="s">
        <v>15</v>
      </c>
      <c r="H4" s="50" t="s">
        <v>15</v>
      </c>
      <c r="I4" s="50" t="s">
        <v>15</v>
      </c>
      <c r="J4" s="50" t="s">
        <v>15</v>
      </c>
      <c r="K4" s="50" t="s">
        <v>15</v>
      </c>
      <c r="L4" s="50" t="s">
        <v>15</v>
      </c>
      <c r="M4" s="50" t="s">
        <v>15</v>
      </c>
      <c r="N4" s="50" t="s">
        <v>15</v>
      </c>
      <c r="O4" s="50" t="s">
        <v>15</v>
      </c>
      <c r="P4" s="50" t="s">
        <v>15</v>
      </c>
    </row>
    <row r="5" spans="1:16" ht="14.3" x14ac:dyDescent="0.25">
      <c r="A5" s="19"/>
      <c r="B5" s="50" t="s">
        <v>15</v>
      </c>
      <c r="C5" s="50" t="s">
        <v>15</v>
      </c>
      <c r="D5" s="50" t="s">
        <v>15</v>
      </c>
      <c r="E5" s="50" t="s">
        <v>15</v>
      </c>
      <c r="F5" s="50" t="s">
        <v>15</v>
      </c>
      <c r="G5" s="50" t="s">
        <v>15</v>
      </c>
      <c r="H5" s="50" t="s">
        <v>15</v>
      </c>
      <c r="I5" s="50" t="s">
        <v>15</v>
      </c>
      <c r="J5" s="50" t="s">
        <v>15</v>
      </c>
      <c r="K5" s="50" t="s">
        <v>15</v>
      </c>
      <c r="L5" s="50" t="s">
        <v>15</v>
      </c>
      <c r="M5" s="50" t="s">
        <v>15</v>
      </c>
      <c r="N5" s="50" t="s">
        <v>15</v>
      </c>
      <c r="O5" s="50" t="s">
        <v>15</v>
      </c>
      <c r="P5" s="50" t="s">
        <v>15</v>
      </c>
    </row>
    <row r="6" spans="1:16" s="23" customFormat="1" ht="14.3" x14ac:dyDescent="0.25">
      <c r="A6" s="51" t="s">
        <v>16</v>
      </c>
      <c r="B6" s="52" t="s">
        <v>15</v>
      </c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52" t="s">
        <v>15</v>
      </c>
      <c r="M6" s="52" t="s">
        <v>15</v>
      </c>
      <c r="N6" s="52" t="s">
        <v>15</v>
      </c>
      <c r="O6" s="52" t="s">
        <v>15</v>
      </c>
      <c r="P6" s="52" t="s">
        <v>15</v>
      </c>
    </row>
    <row r="7" spans="1:16" ht="55.05" x14ac:dyDescent="0.25">
      <c r="A7" s="17" t="s">
        <v>17</v>
      </c>
      <c r="B7" s="21" t="s">
        <v>15</v>
      </c>
      <c r="C7" s="21" t="s">
        <v>15</v>
      </c>
      <c r="D7" s="21" t="s">
        <v>15</v>
      </c>
      <c r="E7" s="21" t="s">
        <v>15</v>
      </c>
      <c r="F7" s="21" t="s">
        <v>15</v>
      </c>
      <c r="G7" s="21" t="s">
        <v>15</v>
      </c>
      <c r="H7" s="21" t="s">
        <v>15</v>
      </c>
      <c r="I7" s="21" t="s">
        <v>15</v>
      </c>
      <c r="J7" s="21" t="s">
        <v>15</v>
      </c>
      <c r="K7" s="21" t="s">
        <v>15</v>
      </c>
      <c r="L7" s="21" t="s">
        <v>15</v>
      </c>
      <c r="M7" s="21" t="s">
        <v>15</v>
      </c>
      <c r="N7" s="21" t="s">
        <v>15</v>
      </c>
      <c r="O7" s="21" t="s">
        <v>15</v>
      </c>
      <c r="P7" s="21" t="s">
        <v>15</v>
      </c>
    </row>
    <row r="8" spans="1:16" ht="14.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6" ht="14.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 ht="25.5" customHeight="1" x14ac:dyDescent="0.25">
      <c r="A10" s="3" t="s">
        <v>96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3.95" customHeight="1" x14ac:dyDescent="0.25">
      <c r="A11" s="3" t="s">
        <v>97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4.95" customHeight="1" x14ac:dyDescent="0.25">
      <c r="A12" s="3" t="s">
        <v>109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mergeCells count="4">
    <mergeCell ref="A1:P1"/>
    <mergeCell ref="A10:P10"/>
    <mergeCell ref="A11:P11"/>
    <mergeCell ref="A12:N12"/>
  </mergeCells>
  <pageMargins left="0.118055555555556" right="0.118055555555556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4" zoomScale="120" zoomScaleNormal="120" workbookViewId="0">
      <selection activeCell="N17" sqref="N17"/>
    </sheetView>
  </sheetViews>
  <sheetFormatPr defaultColWidth="8.625" defaultRowHeight="14.95" customHeight="1" x14ac:dyDescent="0.25"/>
  <cols>
    <col min="2" max="2" width="9.875" customWidth="1"/>
    <col min="3" max="3" width="8.375" customWidth="1"/>
    <col min="4" max="4" width="12.625" customWidth="1"/>
    <col min="6" max="6" width="9.75" customWidth="1"/>
    <col min="7" max="7" width="11.125" customWidth="1"/>
    <col min="9" max="9" width="5.875" customWidth="1"/>
    <col min="10" max="10" width="8.25" customWidth="1"/>
    <col min="11" max="11" width="5.375" customWidth="1"/>
    <col min="13" max="13" width="7.25" customWidth="1"/>
  </cols>
  <sheetData>
    <row r="1" spans="1:16" ht="47.25" customHeight="1" x14ac:dyDescent="0.25">
      <c r="A1" s="4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311.8" x14ac:dyDescent="0.25">
      <c r="A2" s="7" t="s">
        <v>2</v>
      </c>
      <c r="B2" s="7" t="s">
        <v>81</v>
      </c>
      <c r="C2" s="7" t="s">
        <v>82</v>
      </c>
      <c r="D2" s="7" t="s">
        <v>83</v>
      </c>
      <c r="E2" s="7" t="s">
        <v>84</v>
      </c>
      <c r="F2" s="7" t="s">
        <v>99</v>
      </c>
      <c r="G2" s="7" t="s">
        <v>86</v>
      </c>
      <c r="H2" s="7" t="s">
        <v>87</v>
      </c>
      <c r="I2" s="7" t="s">
        <v>88</v>
      </c>
      <c r="J2" s="7" t="s">
        <v>89</v>
      </c>
      <c r="K2" s="7" t="s">
        <v>90</v>
      </c>
      <c r="L2" s="7" t="s">
        <v>100</v>
      </c>
      <c r="M2" s="7" t="s">
        <v>59</v>
      </c>
      <c r="N2" s="7" t="s">
        <v>101</v>
      </c>
      <c r="O2" s="26" t="s">
        <v>102</v>
      </c>
      <c r="P2" s="26" t="s">
        <v>103</v>
      </c>
    </row>
    <row r="3" spans="1:16" ht="14.3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49">
        <v>15</v>
      </c>
      <c r="P3" s="49">
        <v>16</v>
      </c>
    </row>
    <row r="4" spans="1:16" ht="16.3" x14ac:dyDescent="0.25">
      <c r="A4" s="20" t="s">
        <v>95</v>
      </c>
      <c r="B4" s="21" t="s">
        <v>15</v>
      </c>
      <c r="C4" s="21" t="s">
        <v>15</v>
      </c>
      <c r="D4" s="21" t="s">
        <v>15</v>
      </c>
      <c r="E4" s="21" t="s">
        <v>15</v>
      </c>
      <c r="F4" s="21" t="s">
        <v>15</v>
      </c>
      <c r="G4" s="21" t="s">
        <v>15</v>
      </c>
      <c r="H4" s="21" t="s">
        <v>15</v>
      </c>
      <c r="I4" s="21" t="s">
        <v>15</v>
      </c>
      <c r="J4" s="21" t="s">
        <v>15</v>
      </c>
      <c r="K4" s="21" t="s">
        <v>15</v>
      </c>
      <c r="L4" s="21" t="s">
        <v>15</v>
      </c>
      <c r="M4" s="21" t="s">
        <v>15</v>
      </c>
      <c r="N4" s="21" t="s">
        <v>15</v>
      </c>
      <c r="O4" s="21" t="s">
        <v>15</v>
      </c>
      <c r="P4" s="21" t="s">
        <v>15</v>
      </c>
    </row>
    <row r="5" spans="1:16" ht="14.3" x14ac:dyDescent="0.25">
      <c r="A5" s="19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  <c r="O5" s="21" t="s">
        <v>15</v>
      </c>
      <c r="P5" s="21" t="s">
        <v>15</v>
      </c>
    </row>
    <row r="6" spans="1:16" s="23" customFormat="1" ht="14.3" x14ac:dyDescent="0.25">
      <c r="A6" s="51" t="s">
        <v>16</v>
      </c>
      <c r="B6" s="53" t="s">
        <v>15</v>
      </c>
      <c r="C6" s="53" t="s">
        <v>15</v>
      </c>
      <c r="D6" s="53" t="s">
        <v>15</v>
      </c>
      <c r="E6" s="53" t="s">
        <v>15</v>
      </c>
      <c r="F6" s="53" t="s">
        <v>15</v>
      </c>
      <c r="G6" s="53" t="s">
        <v>15</v>
      </c>
      <c r="H6" s="53" t="s">
        <v>15</v>
      </c>
      <c r="I6" s="53" t="s">
        <v>15</v>
      </c>
      <c r="J6" s="53" t="s">
        <v>15</v>
      </c>
      <c r="K6" s="53" t="s">
        <v>15</v>
      </c>
      <c r="L6" s="53" t="s">
        <v>15</v>
      </c>
      <c r="M6" s="53" t="s">
        <v>15</v>
      </c>
      <c r="N6" s="53" t="s">
        <v>15</v>
      </c>
      <c r="O6" s="53" t="s">
        <v>15</v>
      </c>
      <c r="P6" s="53" t="s">
        <v>15</v>
      </c>
    </row>
    <row r="7" spans="1:16" ht="55.05" x14ac:dyDescent="0.25">
      <c r="A7" s="17" t="s">
        <v>17</v>
      </c>
      <c r="B7" s="21" t="s">
        <v>15</v>
      </c>
      <c r="C7" s="21" t="s">
        <v>15</v>
      </c>
      <c r="D7" s="21" t="s">
        <v>15</v>
      </c>
      <c r="E7" s="21" t="s">
        <v>15</v>
      </c>
      <c r="F7" s="21" t="s">
        <v>15</v>
      </c>
      <c r="G7" s="21" t="s">
        <v>15</v>
      </c>
      <c r="H7" s="21" t="s">
        <v>15</v>
      </c>
      <c r="I7" s="21" t="s">
        <v>15</v>
      </c>
      <c r="J7" s="21" t="s">
        <v>15</v>
      </c>
      <c r="K7" s="21" t="s">
        <v>15</v>
      </c>
      <c r="L7" s="21" t="s">
        <v>15</v>
      </c>
      <c r="M7" s="21" t="s">
        <v>15</v>
      </c>
      <c r="N7" s="21" t="s">
        <v>15</v>
      </c>
      <c r="O7" s="21" t="s">
        <v>15</v>
      </c>
      <c r="P7" s="21" t="s">
        <v>15</v>
      </c>
    </row>
    <row r="8" spans="1:16" ht="14.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6" ht="23.95" customHeight="1" x14ac:dyDescent="0.25">
      <c r="A9" s="3" t="s">
        <v>96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9.25" customHeight="1" x14ac:dyDescent="0.25">
      <c r="A10" s="3" t="s">
        <v>97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4.95" customHeight="1" x14ac:dyDescent="0.25">
      <c r="A11" s="2" t="s">
        <v>104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4.95" customHeight="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4" spans="1:16" s="58" customFormat="1" ht="56.25" customHeight="1" x14ac:dyDescent="0.3">
      <c r="A14" s="1" t="s">
        <v>105</v>
      </c>
      <c r="B14" s="1"/>
      <c r="C14" s="1"/>
      <c r="D14" s="1"/>
      <c r="E14" s="1"/>
      <c r="F14" s="1"/>
      <c r="G14" s="56"/>
      <c r="H14" s="57"/>
      <c r="I14" s="57"/>
      <c r="J14" s="57"/>
      <c r="K14" s="57"/>
      <c r="L14" s="57"/>
      <c r="M14" s="57"/>
      <c r="N14" s="1" t="s">
        <v>106</v>
      </c>
      <c r="O14" s="1"/>
      <c r="P14" s="1"/>
    </row>
    <row r="15" spans="1:16" s="58" customFormat="1" ht="18.35000000000000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s="58" customFormat="1" ht="17.350000000000001" customHeight="1" x14ac:dyDescent="0.3">
      <c r="A16" s="1" t="s">
        <v>107</v>
      </c>
      <c r="B16" s="1"/>
      <c r="C16" s="1"/>
      <c r="D16" s="1"/>
      <c r="E16" s="1"/>
      <c r="F16" s="1"/>
      <c r="G16" s="56"/>
      <c r="H16" s="57"/>
      <c r="I16" s="57"/>
      <c r="J16" s="57"/>
      <c r="K16" s="57"/>
      <c r="L16" s="57"/>
      <c r="M16" s="57"/>
      <c r="N16" s="1" t="s">
        <v>108</v>
      </c>
      <c r="O16" s="1"/>
      <c r="P16" s="1"/>
    </row>
    <row r="17" s="58" customFormat="1" ht="15.65" x14ac:dyDescent="0.25"/>
  </sheetData>
  <mergeCells count="8">
    <mergeCell ref="A16:F16"/>
    <mergeCell ref="N16:P16"/>
    <mergeCell ref="A1:P1"/>
    <mergeCell ref="A9:P9"/>
    <mergeCell ref="A10:P10"/>
    <mergeCell ref="A11:N11"/>
    <mergeCell ref="A14:F14"/>
    <mergeCell ref="N14:P14"/>
  </mergeCells>
  <pageMargins left="0.118055555555556" right="0.118055555555556" top="0.58194444444444404" bottom="0.35416666666666702" header="0.31527777777777799" footer="0.511811023622047"/>
  <pageSetup paperSize="9" orientation="landscape" horizontalDpi="300" verticalDpi="300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Трубачева Елена Владимировна</dc:creator>
  <dc:description/>
  <cp:lastModifiedBy>Воронцова Елена Евгеньевна</cp:lastModifiedBy>
  <cp:revision>1</cp:revision>
  <cp:lastPrinted>2025-03-04T14:33:43Z</cp:lastPrinted>
  <dcterms:created xsi:type="dcterms:W3CDTF">2021-01-22T05:49:35Z</dcterms:created>
  <dcterms:modified xsi:type="dcterms:W3CDTF">2025-06-23T14:37:08Z</dcterms:modified>
  <dc:language>ru-RU</dc:language>
</cp:coreProperties>
</file>