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3\23п5_Изм в 5п4 Бюджет 2021\"/>
    </mc:Choice>
  </mc:AlternateContent>
  <xr:revisionPtr revIDLastSave="0" documentId="13_ncr:1_{4AB5E46E-E363-436D-ACFD-4FA68B13325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2" sheetId="1" r:id="rId1"/>
  </sheets>
  <definedNames>
    <definedName name="_xlnm._FilterDatabase" localSheetId="0" hidden="1">'прил. 2'!$A$19:$C$59</definedName>
    <definedName name="_xlnm.Print_Titles" localSheetId="0">'прил. 2'!$19:$19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  <c r="C45" i="1" s="1"/>
  <c r="C20" i="1"/>
  <c r="C53" i="1" l="1"/>
</calcChain>
</file>

<file path=xl/sharedStrings.xml><?xml version="1.0" encoding="utf-8"?>
<sst xmlns="http://schemas.openxmlformats.org/spreadsheetml/2006/main" count="82" uniqueCount="80">
  <si>
    <t xml:space="preserve">                                              к  решению городской Думы</t>
  </si>
  <si>
    <t xml:space="preserve">                                              Краснодара</t>
  </si>
  <si>
    <t xml:space="preserve">                                              «ПРИЛОЖЕНИЕ № 4</t>
  </si>
  <si>
    <t xml:space="preserve">                                              от 17.12.2020 № 5 п. 4</t>
  </si>
  <si>
    <t>ОБЪЁМ</t>
  </si>
  <si>
    <t>(тыс. рублей)</t>
  </si>
  <si>
    <t xml:space="preserve">  Код </t>
  </si>
  <si>
    <t>Наименование дохода</t>
  </si>
  <si>
    <t>Сумма</t>
  </si>
  <si>
    <t>1 00 00000 00 0000 000</t>
  </si>
  <si>
    <t>Налоговые и неналоговые доходы</t>
  </si>
  <si>
    <t>1 01 01000 00 0000 110</t>
  </si>
  <si>
    <t>Налог на прибыль организаций*</t>
  </si>
  <si>
    <t>1 01 02000 01 0000 110</t>
  </si>
  <si>
    <t>Налог на доходы физических лиц*</t>
  </si>
  <si>
    <t>1 03 02230 01 0000 110        1 03 02240 01 0000 110        1 03 02250 01 0000 110        1 03 02260 01 0000 110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</si>
  <si>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</si>
  <si>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1 05 01000 00 0000 110</t>
  </si>
  <si>
    <t>Налог, взимаемый в связи с применением упрощённой системы налогообложения*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</si>
  <si>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</si>
  <si>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</si>
  <si>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</si>
  <si>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</si>
  <si>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</si>
  <si>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Налог, взимаемый в связи с применением патентной системы налогообложения, зачис-ляемый в бюджеты городских округов*</t>
  </si>
  <si>
    <t>1 06 01000 00 0000 110</t>
  </si>
  <si>
    <t>Налог на имущество физических лиц*</t>
  </si>
  <si>
    <t>1 06 02000 02 0000 110</t>
  </si>
  <si>
    <t>Налог на имущество организаций*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</si>
  <si>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</si>
  <si>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</si>
  <si>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</si>
  <si>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</si>
  <si>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</si>
  <si>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</si>
  <si>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1 11 05012 04 0000 120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</si>
  <si>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</si>
  <si>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</si>
  <si>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исклю-чением земельных участков муниципальных бюджетных и автономных учреждений) </t>
  </si>
  <si>
    <t xml:space="preserve"> 1 11 05026 04 0000 120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</si>
  <si>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</si>
  <si>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</si>
  <si>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</si>
  <si>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1 11 05092 04 0000 120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</si>
  <si>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</si>
  <si>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1 11 05300 00 0000 120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</si>
  <si>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собствен-ности</t>
  </si>
  <si>
    <t>1 11 07014 04 0000 120</t>
  </si>
  <si>
    <t>Доходы от перечисления части прибыли, остающейся после уплаты налогов и иных обяза-тельных платежей муниципальных унитарных  предприятий, созданных городскими округами</t>
  </si>
  <si>
    <t>1 11 09000 00 0000 120</t>
  </si>
  <si>
    <t>Прочие доходы от использования имущества и прав, находящихся в государственной и муници-пальной собственности (за исключением иму-щества бюджетных и автономных учреждений, а также имущества государственных и муници-пальных унитарных предприятий, в том числе казённых)*</t>
  </si>
  <si>
    <t>1 12 01000 01 0000 120</t>
  </si>
  <si>
    <t>Плата за негативное воздействие на окружающую среду*</t>
  </si>
  <si>
    <t>1 13 00000 00 0000 000</t>
  </si>
  <si>
    <t>Доходы от оказания платных услуг и компенсации затрат государства*</t>
  </si>
  <si>
    <t>1 14 00000 00 0000 000</t>
  </si>
  <si>
    <t>Доходы от продажи материальных и нема-териальных активов*</t>
  </si>
  <si>
    <t>1 16 00000 00 0000 000</t>
  </si>
  <si>
    <t>Штрафы, санкции, возмещение ущерба*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</si>
  <si>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</si>
  <si>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</si>
  <si>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</si>
  <si>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</si>
  <si>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  2 02 10000 00 0000 150</t>
  </si>
  <si>
    <t>Дотации бюджетам бюджетной системы Российской Федерации</t>
  </si>
  <si>
    <t>2 02 20000 00 0000 150</t>
  </si>
  <si>
    <t>Субсидии бюджетам  бюджетной системы Рос-сийской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</si>
  <si>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</si>
  <si>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</si>
  <si>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</si>
  <si>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</si>
  <si>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2 18 00000 04 0000 150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</si>
  <si>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</si>
  <si>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2 19 00000 04 0000 150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</si>
  <si>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</si>
  <si>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  ДОХОДОВ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</si>
  <si>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</si>
  <si>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 xml:space="preserve">                                              ПРИЛОЖЕНИЕ № 2</t>
  </si>
  <si>
    <t xml:space="preserve">                                              от 17.11.2021 № 23 п. 5</t>
  </si>
  <si>
    <t>поступлений доходов в местный бюджет (бюджет муниципального образования город Краснодар) по кодам видов (подвидов) доходов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</si>
</sst>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2"/>
      <name val="Times New Roman"/>
      <family val="1"/>
      <charset val="204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1" fontId="9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10" fillId="0" borderId="2" xfId="0" applyNumberFormat="1" applyFont="1" applyFill="1" applyBorder="1" applyAlignment="1">
      <alignment horizontal="center" vertical="top" wrapText="1"/>
    </xf>
    <xf numFmtId="0" fontId="9" fillId="0" borderId="3" xfId="0" applyNumberFormat="1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0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0" fillId="0" borderId="0" xfId="0" applyFont="1"/>
    <xf numFmtId="0" fontId="3" fillId="0" borderId="3" xfId="0" applyFont="1" applyFill="1" applyBorder="1" applyAlignment="1">
      <alignment vertical="top" wrapText="1"/>
    </xf>
    <xf numFmtId="1" fontId="3" fillId="0" borderId="3" xfId="0" applyNumberFormat="1" applyFont="1" applyFill="1" applyBorder="1" applyAlignment="1">
      <alignment horizontal="center" vertical="top"/>
    </xf>
    <xf numFmtId="0" fontId="10" fillId="0" borderId="4" xfId="0" applyNumberFormat="1" applyFont="1" applyFill="1" applyBorder="1" applyAlignment="1">
      <alignment horizontal="center" vertical="top" wrapText="1"/>
    </xf>
    <xf numFmtId="0" fontId="6" fillId="0" borderId="0" xfId="0" applyFont="1"/>
    <xf numFmtId="164" fontId="9" fillId="0" borderId="0" xfId="0" applyNumberFormat="1" applyFont="1" applyFill="1" applyBorder="1" applyAlignment="1">
      <alignment horizontal="justify" vertical="top" wrapText="1"/>
    </xf>
    <xf numFmtId="164" fontId="3" fillId="0" borderId="0" xfId="0" applyNumberFormat="1" applyFont="1" applyFill="1" applyBorder="1" applyAlignment="1">
      <alignment horizontal="justify" vertical="top" wrapText="1"/>
    </xf>
    <xf numFmtId="0" fontId="15" fillId="0" borderId="0" xfId="0" applyFont="1" applyBorder="1"/>
    <xf numFmtId="0" fontId="3" fillId="0" borderId="0" xfId="0" applyFont="1" applyBorder="1"/>
    <xf numFmtId="0" fontId="15" fillId="0" borderId="0" xfId="0" applyFont="1"/>
    <xf numFmtId="0" fontId="3" fillId="0" borderId="0" xfId="0" applyFont="1"/>
    <xf numFmtId="1" fontId="9" fillId="0" borderId="5" xfId="0" applyNumberFormat="1" applyFont="1" applyFill="1" applyBorder="1" applyAlignment="1">
      <alignment horizontal="center" vertical="top" wrapText="1"/>
    </xf>
    <xf numFmtId="164" fontId="10" fillId="0" borderId="6" xfId="0" applyNumberFormat="1" applyFont="1" applyFill="1" applyBorder="1" applyAlignment="1">
      <alignment horizontal="left" vertical="center" wrapText="1"/>
    </xf>
    <xf numFmtId="164" fontId="9" fillId="0" borderId="7" xfId="0" applyNumberFormat="1" applyFont="1" applyFill="1" applyBorder="1" applyAlignment="1">
      <alignment horizontal="justify" vertical="top" wrapText="1"/>
    </xf>
    <xf numFmtId="164" fontId="11" fillId="0" borderId="7" xfId="0" applyNumberFormat="1" applyFont="1" applyFill="1" applyBorder="1" applyAlignment="1">
      <alignment horizontal="justify" vertical="top" wrapText="1"/>
    </xf>
    <xf numFmtId="0" fontId="13" fillId="0" borderId="7" xfId="0" applyFont="1" applyFill="1" applyBorder="1" applyAlignment="1">
      <alignment horizontal="justify" wrapText="1"/>
    </xf>
    <xf numFmtId="0" fontId="14" fillId="0" borderId="7" xfId="0" applyFont="1" applyFill="1" applyBorder="1" applyAlignment="1">
      <alignment horizontal="justify" vertical="top"/>
    </xf>
    <xf numFmtId="164" fontId="10" fillId="0" borderId="7" xfId="0" applyNumberFormat="1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wrapText="1"/>
    </xf>
    <xf numFmtId="164" fontId="3" fillId="0" borderId="7" xfId="0" applyNumberFormat="1" applyFont="1" applyFill="1" applyBorder="1" applyAlignment="1">
      <alignment horizontal="justify" vertical="top" wrapText="1"/>
    </xf>
    <xf numFmtId="164" fontId="10" fillId="0" borderId="8" xfId="0" applyNumberFormat="1" applyFont="1" applyFill="1" applyBorder="1" applyAlignment="1">
      <alignment horizontal="justify" vertical="top" wrapText="1"/>
    </xf>
    <xf numFmtId="164" fontId="8" fillId="0" borderId="9" xfId="0" applyNumberFormat="1" applyFont="1" applyFill="1" applyBorder="1" applyAlignment="1">
      <alignment vertical="center"/>
    </xf>
    <xf numFmtId="164" fontId="3" fillId="0" borderId="10" xfId="0" applyNumberFormat="1" applyFont="1" applyFill="1" applyBorder="1" applyAlignment="1">
      <alignment horizontal="right" wrapText="1"/>
    </xf>
    <xf numFmtId="164" fontId="12" fillId="0" borderId="10" xfId="0" applyNumberFormat="1" applyFont="1" applyFill="1" applyBorder="1" applyAlignment="1">
      <alignment horizontal="right" wrapText="1"/>
    </xf>
    <xf numFmtId="164" fontId="14" fillId="0" borderId="10" xfId="0" applyNumberFormat="1" applyFont="1" applyFill="1" applyBorder="1" applyAlignment="1">
      <alignment horizontal="right" wrapText="1"/>
    </xf>
    <xf numFmtId="164" fontId="8" fillId="0" borderId="10" xfId="0" applyNumberFormat="1" applyFont="1" applyFill="1" applyBorder="1" applyAlignment="1">
      <alignment horizontal="right" wrapText="1"/>
    </xf>
    <xf numFmtId="164" fontId="8" fillId="0" borderId="11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Fill="1" applyBorder="1" applyAlignment="1">
      <alignment horizont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6"/>
  <sheetViews>
    <sheetView tabSelected="1" view="pageBreakPreview" zoomScaleNormal="100" zoomScaleSheetLayoutView="100" workbookViewId="0">
      <selection activeCell="A15" sqref="A15"/>
    </sheetView>
  </sheetViews>
  <sheetFormatPr defaultRowHeight="15.75" x14ac:dyDescent="0.25"/>
  <cols>
    <col min="1" max="1" width="24.7109375" customWidth="1"/>
    <col min="2" max="2" width="48.140625" customWidth="1"/>
    <col min="3" max="3" width="13" style="35" customWidth="1"/>
    <col min="4" max="4" width="3.140625" customWidth="1"/>
  </cols>
  <sheetData>
    <row r="1" spans="1:3" s="1" customFormat="1" ht="18.75" x14ac:dyDescent="0.3">
      <c r="B1" s="2" t="s">
        <v>77</v>
      </c>
      <c r="C1" s="3"/>
    </row>
    <row r="2" spans="1:3" s="1" customFormat="1" ht="18.75" x14ac:dyDescent="0.3">
      <c r="B2" s="2" t="s">
        <v>0</v>
      </c>
      <c r="C2" s="3"/>
    </row>
    <row r="3" spans="1:3" s="1" customFormat="1" ht="18.75" x14ac:dyDescent="0.3">
      <c r="B3" s="2" t="s">
        <v>1</v>
      </c>
      <c r="C3" s="3"/>
    </row>
    <row r="4" spans="1:3" s="1" customFormat="1" ht="18.75" x14ac:dyDescent="0.3">
      <c r="B4" s="4" t="s">
        <v>78</v>
      </c>
      <c r="C4" s="3"/>
    </row>
    <row r="5" spans="1:3" s="1" customFormat="1" ht="18.75" x14ac:dyDescent="0.3">
      <c r="B5" s="5"/>
      <c r="C5" s="6"/>
    </row>
    <row r="6" spans="1:3" s="1" customFormat="1" ht="18.75" x14ac:dyDescent="0.3">
      <c r="B6" s="5"/>
      <c r="C6" s="6"/>
    </row>
    <row r="7" spans="1:3" s="1" customFormat="1" ht="18.75" x14ac:dyDescent="0.3">
      <c r="B7" s="2" t="s">
        <v>2</v>
      </c>
      <c r="C7" s="3"/>
    </row>
    <row r="8" spans="1:3" s="1" customFormat="1" ht="18.75" x14ac:dyDescent="0.3">
      <c r="B8" s="2" t="s">
        <v>0</v>
      </c>
      <c r="C8" s="3"/>
    </row>
    <row r="9" spans="1:3" s="1" customFormat="1" ht="18.75" x14ac:dyDescent="0.3">
      <c r="B9" s="2" t="s">
        <v>1</v>
      </c>
      <c r="C9" s="3"/>
    </row>
    <row r="10" spans="1:3" s="1" customFormat="1" ht="18.75" x14ac:dyDescent="0.3">
      <c r="B10" s="4" t="s">
        <v>3</v>
      </c>
      <c r="C10" s="3"/>
    </row>
    <row r="11" spans="1:3" s="7" customFormat="1" ht="18.75" x14ac:dyDescent="0.3">
      <c r="B11" s="8"/>
      <c r="C11" s="9"/>
    </row>
    <row r="12" spans="1:3" ht="18.75" x14ac:dyDescent="0.3">
      <c r="A12" s="53" t="s">
        <v>4</v>
      </c>
      <c r="B12" s="54"/>
      <c r="C12" s="54"/>
    </row>
    <row r="13" spans="1:3" ht="18.75" customHeight="1" x14ac:dyDescent="0.2">
      <c r="A13" s="55" t="s">
        <v>79</v>
      </c>
      <c r="B13" s="55"/>
      <c r="C13" s="55"/>
    </row>
    <row r="14" spans="1:3" ht="38.25" customHeight="1" x14ac:dyDescent="0.2">
      <c r="A14" s="55"/>
      <c r="B14" s="55"/>
      <c r="C14" s="55"/>
    </row>
    <row r="15" spans="1:3" ht="18.75" x14ac:dyDescent="0.2">
      <c r="A15" s="10"/>
      <c r="B15" s="10"/>
      <c r="C15" s="10"/>
    </row>
    <row r="16" spans="1:3" ht="18.75" x14ac:dyDescent="0.2">
      <c r="A16" s="10"/>
      <c r="B16" s="10"/>
      <c r="C16" s="11"/>
    </row>
    <row r="17" spans="1:3" ht="18.75" x14ac:dyDescent="0.3">
      <c r="A17" s="12"/>
      <c r="B17" s="12"/>
      <c r="C17" s="13" t="s">
        <v>5</v>
      </c>
    </row>
    <row r="18" spans="1:3" s="16" customFormat="1" ht="31.5" customHeight="1" x14ac:dyDescent="0.2">
      <c r="A18" s="14" t="s">
        <v>6</v>
      </c>
      <c r="B18" s="14" t="s">
        <v>7</v>
      </c>
      <c r="C18" s="15" t="s">
        <v>8</v>
      </c>
    </row>
    <row r="19" spans="1:3" x14ac:dyDescent="0.2">
      <c r="A19" s="36">
        <v>1</v>
      </c>
      <c r="B19" s="17">
        <v>2</v>
      </c>
      <c r="C19" s="18">
        <v>3</v>
      </c>
    </row>
    <row r="20" spans="1:3" x14ac:dyDescent="0.2">
      <c r="A20" s="19" t="s">
        <v>9</v>
      </c>
      <c r="B20" s="37" t="s">
        <v>10</v>
      </c>
      <c r="C20" s="47">
        <f>SUM(C21:C44)</f>
        <v>20679087.5</v>
      </c>
    </row>
    <row r="21" spans="1:3" ht="18" customHeight="1" x14ac:dyDescent="0.25">
      <c r="A21" s="20" t="s">
        <v>11</v>
      </c>
      <c r="B21" s="38" t="s">
        <v>12</v>
      </c>
      <c r="C21" s="48">
        <v>1397469.2</v>
      </c>
    </row>
    <row r="22" spans="1:3" x14ac:dyDescent="0.25">
      <c r="A22" s="20" t="s">
        <v>13</v>
      </c>
      <c r="B22" s="38" t="s">
        <v>14</v>
      </c>
      <c r="C22" s="48">
        <v>8330703</v>
      </c>
    </row>
    <row r="23" spans="1:3" ht="94.5" customHeight="1" x14ac:dyDescent="0.25">
      <c r="A23" s="20" t="s">
        <v>15</v>
      </c>
      <c r="B23" s="38" t="s">
        <v>16</v>
      </c>
      <c r="C23" s="48">
        <v>114079.8</v>
      </c>
    </row>
    <row r="24" spans="1:3" ht="31.5" customHeight="1" x14ac:dyDescent="0.25">
      <c r="A24" s="20" t="s">
        <v>17</v>
      </c>
      <c r="B24" s="39" t="s">
        <v>18</v>
      </c>
      <c r="C24" s="48">
        <v>4050577</v>
      </c>
    </row>
    <row r="25" spans="1:3" ht="30.75" customHeight="1" x14ac:dyDescent="0.25">
      <c r="A25" s="20" t="s">
        <v>19</v>
      </c>
      <c r="B25" s="38" t="s">
        <v>20</v>
      </c>
      <c r="C25" s="49">
        <v>205241</v>
      </c>
    </row>
    <row r="26" spans="1:3" x14ac:dyDescent="0.25">
      <c r="A26" s="20" t="s">
        <v>21</v>
      </c>
      <c r="B26" s="38" t="s">
        <v>22</v>
      </c>
      <c r="C26" s="48">
        <v>51380</v>
      </c>
    </row>
    <row r="27" spans="1:3" ht="48" customHeight="1" x14ac:dyDescent="0.25">
      <c r="A27" s="20" t="s">
        <v>23</v>
      </c>
      <c r="B27" s="39" t="s">
        <v>24</v>
      </c>
      <c r="C27" s="48">
        <v>311962</v>
      </c>
    </row>
    <row r="28" spans="1:3" ht="18" customHeight="1" x14ac:dyDescent="0.25">
      <c r="A28" s="20" t="s">
        <v>25</v>
      </c>
      <c r="B28" s="38" t="s">
        <v>26</v>
      </c>
      <c r="C28" s="48">
        <v>1129067</v>
      </c>
    </row>
    <row r="29" spans="1:3" ht="18" customHeight="1" x14ac:dyDescent="0.25">
      <c r="A29" s="20" t="s">
        <v>27</v>
      </c>
      <c r="B29" s="38" t="s">
        <v>28</v>
      </c>
      <c r="C29" s="48">
        <v>274782.5</v>
      </c>
    </row>
    <row r="30" spans="1:3" x14ac:dyDescent="0.25">
      <c r="A30" s="20" t="s">
        <v>29</v>
      </c>
      <c r="B30" s="38" t="s">
        <v>30</v>
      </c>
      <c r="C30" s="48">
        <v>2534319.5</v>
      </c>
    </row>
    <row r="31" spans="1:3" x14ac:dyDescent="0.25">
      <c r="A31" s="20" t="s">
        <v>31</v>
      </c>
      <c r="B31" s="38" t="s">
        <v>32</v>
      </c>
      <c r="C31" s="48">
        <v>284349</v>
      </c>
    </row>
    <row r="32" spans="1:3" ht="63.75" customHeight="1" x14ac:dyDescent="0.25">
      <c r="A32" s="20" t="s">
        <v>33</v>
      </c>
      <c r="B32" s="38" t="s">
        <v>34</v>
      </c>
      <c r="C32" s="48">
        <v>200</v>
      </c>
    </row>
    <row r="33" spans="1:3" ht="102.75" customHeight="1" x14ac:dyDescent="0.25">
      <c r="A33" s="21" t="s">
        <v>35</v>
      </c>
      <c r="B33" s="38" t="s">
        <v>36</v>
      </c>
      <c r="C33" s="50">
        <v>700653</v>
      </c>
    </row>
    <row r="34" spans="1:3" ht="95.25" customHeight="1" x14ac:dyDescent="0.25">
      <c r="A34" s="21" t="s">
        <v>37</v>
      </c>
      <c r="B34" s="40" t="s">
        <v>38</v>
      </c>
      <c r="C34" s="50">
        <v>59042</v>
      </c>
    </row>
    <row r="35" spans="1:3" ht="139.5" customHeight="1" x14ac:dyDescent="0.25">
      <c r="A35" s="21" t="s">
        <v>39</v>
      </c>
      <c r="B35" s="40" t="s">
        <v>40</v>
      </c>
      <c r="C35" s="50">
        <v>35563</v>
      </c>
    </row>
    <row r="36" spans="1:3" ht="79.5" customHeight="1" x14ac:dyDescent="0.25">
      <c r="A36" s="20" t="s">
        <v>41</v>
      </c>
      <c r="B36" s="38" t="s">
        <v>42</v>
      </c>
      <c r="C36" s="48">
        <v>500318</v>
      </c>
    </row>
    <row r="37" spans="1:3" ht="93.75" customHeight="1" x14ac:dyDescent="0.25">
      <c r="A37" s="20" t="s">
        <v>43</v>
      </c>
      <c r="B37" s="41" t="s">
        <v>44</v>
      </c>
      <c r="C37" s="48">
        <v>58273</v>
      </c>
    </row>
    <row r="38" spans="1:3" ht="64.5" customHeight="1" x14ac:dyDescent="0.25">
      <c r="A38" s="20" t="s">
        <v>45</v>
      </c>
      <c r="B38" s="41" t="s">
        <v>46</v>
      </c>
      <c r="C38" s="48">
        <v>25</v>
      </c>
    </row>
    <row r="39" spans="1:3" ht="63.75" customHeight="1" x14ac:dyDescent="0.25">
      <c r="A39" s="20" t="s">
        <v>47</v>
      </c>
      <c r="B39" s="38" t="s">
        <v>48</v>
      </c>
      <c r="C39" s="48">
        <v>10871</v>
      </c>
    </row>
    <row r="40" spans="1:3" ht="108.75" customHeight="1" x14ac:dyDescent="0.25">
      <c r="A40" s="20" t="s">
        <v>49</v>
      </c>
      <c r="B40" s="38" t="s">
        <v>50</v>
      </c>
      <c r="C40" s="48">
        <v>172746</v>
      </c>
    </row>
    <row r="41" spans="1:3" ht="30.75" customHeight="1" x14ac:dyDescent="0.25">
      <c r="A41" s="20" t="s">
        <v>51</v>
      </c>
      <c r="B41" s="38" t="s">
        <v>52</v>
      </c>
      <c r="C41" s="48">
        <v>45972</v>
      </c>
    </row>
    <row r="42" spans="1:3" ht="31.5" customHeight="1" x14ac:dyDescent="0.25">
      <c r="A42" s="20" t="s">
        <v>53</v>
      </c>
      <c r="B42" s="38" t="s">
        <v>54</v>
      </c>
      <c r="C42" s="48">
        <v>138242.5</v>
      </c>
    </row>
    <row r="43" spans="1:3" ht="31.5" x14ac:dyDescent="0.25">
      <c r="A43" s="22" t="s">
        <v>55</v>
      </c>
      <c r="B43" s="38" t="s">
        <v>56</v>
      </c>
      <c r="C43" s="48">
        <v>144670</v>
      </c>
    </row>
    <row r="44" spans="1:3" x14ac:dyDescent="0.25">
      <c r="A44" s="20" t="s">
        <v>57</v>
      </c>
      <c r="B44" s="38" t="s">
        <v>58</v>
      </c>
      <c r="C44" s="48">
        <v>128582</v>
      </c>
    </row>
    <row r="45" spans="1:3" x14ac:dyDescent="0.25">
      <c r="A45" s="23" t="s">
        <v>59</v>
      </c>
      <c r="B45" s="42" t="s">
        <v>60</v>
      </c>
      <c r="C45" s="51">
        <f>C46+C51+C52</f>
        <v>21024346.299999997</v>
      </c>
    </row>
    <row r="46" spans="1:3" s="25" customFormat="1" ht="33" customHeight="1" x14ac:dyDescent="0.25">
      <c r="A46" s="24" t="s">
        <v>61</v>
      </c>
      <c r="B46" s="43" t="s">
        <v>62</v>
      </c>
      <c r="C46" s="48">
        <f>C47+C48+C49+C50</f>
        <v>21025197.299999997</v>
      </c>
    </row>
    <row r="47" spans="1:3" s="25" customFormat="1" ht="33" customHeight="1" x14ac:dyDescent="0.25">
      <c r="A47" s="26" t="s">
        <v>63</v>
      </c>
      <c r="B47" s="43" t="s">
        <v>64</v>
      </c>
      <c r="C47" s="48">
        <v>1062.3</v>
      </c>
    </row>
    <row r="48" spans="1:3" s="25" customFormat="1" ht="33.75" customHeight="1" x14ac:dyDescent="0.25">
      <c r="A48" s="24" t="s">
        <v>65</v>
      </c>
      <c r="B48" s="44" t="s">
        <v>66</v>
      </c>
      <c r="C48" s="48">
        <v>8614805.0999999996</v>
      </c>
    </row>
    <row r="49" spans="1:3" s="25" customFormat="1" ht="31.5" x14ac:dyDescent="0.25">
      <c r="A49" s="24" t="s">
        <v>67</v>
      </c>
      <c r="B49" s="43" t="s">
        <v>68</v>
      </c>
      <c r="C49" s="48">
        <v>9885860.8999999985</v>
      </c>
    </row>
    <row r="50" spans="1:3" s="25" customFormat="1" x14ac:dyDescent="0.25">
      <c r="A50" s="27" t="s">
        <v>69</v>
      </c>
      <c r="B50" s="45" t="s">
        <v>70</v>
      </c>
      <c r="C50" s="48">
        <v>2523469</v>
      </c>
    </row>
    <row r="51" spans="1:3" s="25" customFormat="1" ht="96" customHeight="1" x14ac:dyDescent="0.25">
      <c r="A51" s="27" t="s">
        <v>71</v>
      </c>
      <c r="B51" s="45" t="s">
        <v>72</v>
      </c>
      <c r="C51" s="48">
        <v>124353.90000000001</v>
      </c>
    </row>
    <row r="52" spans="1:3" s="25" customFormat="1" ht="63" x14ac:dyDescent="0.25">
      <c r="A52" s="27" t="s">
        <v>73</v>
      </c>
      <c r="B52" s="43" t="s">
        <v>74</v>
      </c>
      <c r="C52" s="48">
        <v>-125204.90000000001</v>
      </c>
    </row>
    <row r="53" spans="1:3" s="29" customFormat="1" ht="18.75" customHeight="1" x14ac:dyDescent="0.25">
      <c r="A53" s="28"/>
      <c r="B53" s="46" t="s">
        <v>75</v>
      </c>
      <c r="C53" s="52">
        <f>C20+C45</f>
        <v>41703433.799999997</v>
      </c>
    </row>
    <row r="54" spans="1:3" ht="12.75" customHeight="1" x14ac:dyDescent="0.2">
      <c r="A54" s="56" t="s">
        <v>76</v>
      </c>
      <c r="B54" s="57"/>
      <c r="C54" s="57"/>
    </row>
    <row r="55" spans="1:3" ht="12.75" customHeight="1" x14ac:dyDescent="0.2">
      <c r="A55" s="57"/>
      <c r="B55" s="57"/>
      <c r="C55" s="57"/>
    </row>
    <row r="56" spans="1:3" ht="12.75" customHeight="1" x14ac:dyDescent="0.2">
      <c r="A56" s="57"/>
      <c r="B56" s="57"/>
      <c r="C56" s="57"/>
    </row>
    <row r="57" spans="1:3" ht="12.75" customHeight="1" x14ac:dyDescent="0.2">
      <c r="A57" s="57"/>
      <c r="B57" s="57"/>
      <c r="C57" s="57"/>
    </row>
    <row r="58" spans="1:3" ht="17.25" customHeight="1" x14ac:dyDescent="0.2">
      <c r="A58" s="57"/>
      <c r="B58" s="57"/>
      <c r="C58" s="57"/>
    </row>
    <row r="59" spans="1:3" ht="9.75" customHeight="1" x14ac:dyDescent="0.2">
      <c r="A59" s="57"/>
      <c r="B59" s="57"/>
      <c r="C59" s="57"/>
    </row>
    <row r="60" spans="1:3" ht="12.75" customHeight="1" x14ac:dyDescent="0.2">
      <c r="A60" s="30"/>
      <c r="B60" s="30"/>
      <c r="C60" s="31"/>
    </row>
    <row r="61" spans="1:3" ht="15" customHeight="1" x14ac:dyDescent="0.25">
      <c r="A61" s="32"/>
      <c r="B61" s="32"/>
      <c r="C61" s="33"/>
    </row>
    <row r="62" spans="1:3" x14ac:dyDescent="0.25">
      <c r="A62" s="34"/>
      <c r="B62" s="34"/>
    </row>
    <row r="63" spans="1:3" x14ac:dyDescent="0.25">
      <c r="A63" s="34"/>
      <c r="B63" s="34"/>
    </row>
    <row r="64" spans="1:3" x14ac:dyDescent="0.25">
      <c r="A64" s="34"/>
      <c r="B64" s="34"/>
    </row>
    <row r="65" spans="1:2" x14ac:dyDescent="0.25">
      <c r="A65" s="34"/>
      <c r="B65" s="34"/>
    </row>
    <row r="66" spans="1:2" x14ac:dyDescent="0.25">
      <c r="A66" s="34"/>
      <c r="B66" s="34"/>
    </row>
    <row r="67" spans="1:2" x14ac:dyDescent="0.25">
      <c r="A67" s="34"/>
      <c r="B67" s="34"/>
    </row>
    <row r="68" spans="1:2" x14ac:dyDescent="0.25">
      <c r="A68" s="34"/>
      <c r="B68" s="34"/>
    </row>
    <row r="69" spans="1:2" x14ac:dyDescent="0.25">
      <c r="A69" s="34"/>
      <c r="B69" s="34"/>
    </row>
    <row r="70" spans="1:2" x14ac:dyDescent="0.25">
      <c r="A70" s="34"/>
      <c r="B70" s="34"/>
    </row>
    <row r="71" spans="1:2" x14ac:dyDescent="0.25">
      <c r="A71" s="34"/>
      <c r="B71" s="34"/>
    </row>
    <row r="72" spans="1:2" x14ac:dyDescent="0.25">
      <c r="A72" s="34"/>
      <c r="B72" s="34"/>
    </row>
    <row r="73" spans="1:2" x14ac:dyDescent="0.25">
      <c r="A73" s="34"/>
      <c r="B73" s="34"/>
    </row>
    <row r="74" spans="1:2" x14ac:dyDescent="0.25">
      <c r="A74" s="34"/>
      <c r="B74" s="34"/>
    </row>
    <row r="75" spans="1:2" x14ac:dyDescent="0.25">
      <c r="A75" s="34"/>
      <c r="B75" s="34"/>
    </row>
    <row r="76" spans="1:2" x14ac:dyDescent="0.25">
      <c r="A76" s="34"/>
      <c r="B76" s="34"/>
    </row>
    <row r="77" spans="1:2" x14ac:dyDescent="0.25">
      <c r="A77" s="34"/>
      <c r="B77" s="34"/>
    </row>
    <row r="78" spans="1:2" x14ac:dyDescent="0.25">
      <c r="A78" s="34"/>
      <c r="B78" s="34"/>
    </row>
    <row r="79" spans="1:2" x14ac:dyDescent="0.25">
      <c r="A79" s="34"/>
      <c r="B79" s="34"/>
    </row>
    <row r="80" spans="1:2" x14ac:dyDescent="0.25">
      <c r="A80" s="34"/>
      <c r="B80" s="34"/>
    </row>
    <row r="81" spans="1:2" x14ac:dyDescent="0.25">
      <c r="A81" s="34"/>
      <c r="B81" s="34"/>
    </row>
    <row r="82" spans="1:2" x14ac:dyDescent="0.25">
      <c r="A82" s="34"/>
      <c r="B82" s="34"/>
    </row>
    <row r="83" spans="1:2" x14ac:dyDescent="0.25">
      <c r="A83" s="34"/>
      <c r="B83" s="34"/>
    </row>
    <row r="84" spans="1:2" x14ac:dyDescent="0.25">
      <c r="A84" s="34"/>
      <c r="B84" s="34"/>
    </row>
    <row r="85" spans="1:2" x14ac:dyDescent="0.25">
      <c r="A85" s="34"/>
      <c r="B85" s="34"/>
    </row>
    <row r="86" spans="1:2" x14ac:dyDescent="0.25">
      <c r="A86" s="34"/>
      <c r="B86" s="34"/>
    </row>
  </sheetData>
  <autoFilter ref="A19:C59" xr:uid="{00000000-0009-0000-0000-000000000000}"/>
  <mergeCells count="3">
    <mergeCell ref="A12:C12"/>
    <mergeCell ref="A13:C14"/>
    <mergeCell ref="A54:C59"/>
  </mergeCells>
  <pageMargins left="1.1811023622047245" right="0.35433070866141736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Унагаева Галина Ивановна</dc:creator>
  <cp:lastModifiedBy>Duma</cp:lastModifiedBy>
  <cp:lastPrinted>2021-11-17T11:38:19Z</cp:lastPrinted>
  <dcterms:created xsi:type="dcterms:W3CDTF">2021-08-17T05:57:27Z</dcterms:created>
  <dcterms:modified xsi:type="dcterms:W3CDTF">2021-11-18T06:38:56Z</dcterms:modified>
</cp:coreProperties>
</file>