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sbogdan\Documents\!Богданов\!Решения Думы _6 созыв\94_\"/>
    </mc:Choice>
  </mc:AlternateContent>
  <xr:revisionPtr revIDLastSave="0" documentId="13_ncr:1_{C487BEEF-E7C8-42CD-873F-C45AD9E02EAD}" xr6:coauthVersionLast="45" xr6:coauthVersionMax="45" xr10:uidLastSave="{00000000-0000-0000-0000-000000000000}"/>
  <bookViews>
    <workbookView xWindow="-120" yWindow="-120" windowWidth="29040" windowHeight="15990" tabRatio="623" xr2:uid="{00000000-000D-0000-FFFF-FFFF00000000}"/>
  </bookViews>
  <sheets>
    <sheet name="прил. 13" sheetId="255" r:id="rId1"/>
  </sheets>
  <definedNames>
    <definedName name="_xlnm.Print_Titles" localSheetId="0">'прил. 13'!$20:$20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4" i="255" l="1"/>
  <c r="D32" i="255"/>
  <c r="D30" i="255"/>
  <c r="D27" i="255"/>
  <c r="D26" i="255" s="1"/>
  <c r="D24" i="255"/>
  <c r="D22" i="255"/>
  <c r="D21" i="255" s="1"/>
  <c r="D29" i="255" l="1"/>
  <c r="D37" i="255" s="1"/>
  <c r="C27" i="255"/>
  <c r="C26" i="255" s="1"/>
  <c r="C34" i="255" l="1"/>
  <c r="C22" i="255" l="1"/>
  <c r="C24" i="255"/>
  <c r="C30" i="255"/>
  <c r="C32" i="255"/>
  <c r="C21" i="255" l="1"/>
  <c r="C29" i="255"/>
  <c r="C37" i="255" l="1"/>
</calcChain>
</file>

<file path=xl/sharedStrings.xml><?xml version="1.0" encoding="utf-8"?>
<sst xmlns="http://schemas.openxmlformats.org/spreadsheetml/2006/main" count="50" uniqueCount="48">
  <si>
    <t>ИСТОЧНИКИ</t>
  </si>
  <si>
    <t>Кредиты кредитных организаций в валюте Российской Федерации</t>
  </si>
  <si>
    <t>Погашение кредитов, предоставленных кредитными организациями в валюте Российской Федерации</t>
  </si>
  <si>
    <t xml:space="preserve">  Код бюджетной классификации</t>
  </si>
  <si>
    <t>Наименование</t>
  </si>
  <si>
    <t>905 01 05 00 00 00 0000 000</t>
  </si>
  <si>
    <t>905 01 05 00 00 00 0000 500</t>
  </si>
  <si>
    <t xml:space="preserve">Увеличение остатков средств бюджетов </t>
  </si>
  <si>
    <t>905 01 05 02 01 04 0000 510</t>
  </si>
  <si>
    <t>905 01 05 00 00 00 0000 600</t>
  </si>
  <si>
    <t xml:space="preserve">Уменьшение остатков средств бюджетов </t>
  </si>
  <si>
    <t>905 01 05 02 01 04 0000 610</t>
  </si>
  <si>
    <t>Получение кредитов от кредитных организаций в валюте Российской Федерации</t>
  </si>
  <si>
    <t>Изменение остатков средств на счетах по учёту средств бюджетов</t>
  </si>
  <si>
    <t xml:space="preserve">                                           к решению городской Думы</t>
  </si>
  <si>
    <t xml:space="preserve">                                           Краснодара</t>
  </si>
  <si>
    <t>Получение кредитов от кредитных организаций бюджетами городских округов в валюте Российской Федерации</t>
  </si>
  <si>
    <t>Погашение бюджетами городских округов кредитов от кредитных организаций  в валюте Российской Федерации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</si>
  <si>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</si>
  <si>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</si>
  <si>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(тыс. рублей)</t>
  </si>
  <si>
    <t>Сумма</t>
  </si>
  <si>
    <t>902 01 02 00 00 00 0000 000</t>
  </si>
  <si>
    <t>902 01 02 00 00 00 0000 700</t>
  </si>
  <si>
    <t>902 01 02 00 00 04 0000 710</t>
  </si>
  <si>
    <t>902 01 02 00 00 00 0000 800</t>
  </si>
  <si>
    <t>902 01 02 00 00 04 0000 810</t>
  </si>
  <si>
    <t>2021 год</t>
  </si>
  <si>
    <t>902 01 06 00 00 00 0000 000</t>
  </si>
  <si>
    <t>902 01 06 04 01 04 0000 810</t>
  </si>
  <si>
    <t>Исполнение муниципальных гарантий городских округов в валюте Российской Федерации в случае, если исполнение гарантом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</si>
  <si>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>902 01 06 05 01 04 0000 640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</si>
  <si>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</si>
  <si>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2022 год</t>
  </si>
  <si>
    <t>905 01 03 00 00 00 0000 000</t>
  </si>
  <si>
    <t>Бюджетные кредиты от других  бюджетов бюджетной системы Российской Федерации</t>
  </si>
  <si>
    <t>905 01 03 01 00 00 0000 800</t>
  </si>
  <si>
    <t>Погашение бюджетных кредитов, полученных от  других бюджетов бюджетной системы Российской  Федерации в валюте Российской Федерации</t>
  </si>
  <si>
    <t>905 01 03 01 00 04 0000 810</t>
  </si>
  <si>
    <t>Погашение бюджетами городских округов кредитов  от других бюджетов бюджетной системы  Российской Федерации в валюте Российской  Федерации</t>
  </si>
  <si>
    <t>Источники  внутреннего финансирования дефицита бюджета, всего</t>
  </si>
  <si>
    <t>Иные источники внутреннего финанси-рования дефицитов бюджетов</t>
  </si>
  <si>
    <r>
      <t xml:space="preserve">                                           от 12.12.2019</t>
    </r>
    <r>
      <rPr>
        <sz val="17"/>
        <rFont val="Times New Roman CYR"/>
        <charset val="204"/>
      </rPr>
      <t xml:space="preserve">  </t>
    </r>
    <r>
      <rPr>
        <sz val="17"/>
        <rFont val="Times New Roman CYR"/>
        <family val="1"/>
        <charset val="204"/>
      </rPr>
      <t>№ 89 п. 4</t>
    </r>
  </si>
  <si>
    <t xml:space="preserve">                                            «ПРИЛОЖЕНИЕ № 15</t>
  </si>
  <si>
    <t>».</t>
  </si>
  <si>
    <t xml:space="preserve">                                           ПРИЛОЖЕНИЕ № 13</t>
  </si>
  <si>
    <t xml:space="preserve">                                           от 26.03.2020 № 94 п. 2</t>
  </si>
  <si>
    <t>внутреннего финансирования  дефицита местного бюджета (бюджета муниципального образования город Краснодар), перечень статей источников финансирования дефицитов бюджетов на 2021 и 2022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</si>
</sst>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;\-#,##0.0;\-"/>
  </numFmts>
  <fonts count="10" x14ac:knownFonts="1">
    <font>
      <sz val="14"/>
      <name val="Times New Roman CYR"/>
      <charset val="204"/>
    </font>
    <font>
      <b/>
      <sz val="13"/>
      <name val="Times New Roman"/>
      <family val="1"/>
    </font>
    <font>
      <sz val="13"/>
      <name val="Times New Roman"/>
      <family val="1"/>
    </font>
    <font>
      <b/>
      <sz val="16"/>
      <name val="Times New Roman"/>
      <family val="1"/>
    </font>
    <font>
      <sz val="13"/>
      <name val="Times New Roman CYR"/>
      <charset val="204"/>
    </font>
    <font>
      <sz val="17"/>
      <name val="Times New Roman CYR"/>
      <charset val="204"/>
    </font>
    <font>
      <sz val="17"/>
      <name val="Times New Roman"/>
      <family val="1"/>
    </font>
    <font>
      <sz val="17"/>
      <name val="Times New Roman CYR"/>
      <family val="1"/>
      <charset val="204"/>
    </font>
    <font>
      <b/>
      <sz val="17"/>
      <name val="Times New Roman"/>
      <family val="1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 applyBorder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2" fillId="0" borderId="2" xfId="0" applyFont="1" applyBorder="1"/>
    <xf numFmtId="164" fontId="1" fillId="0" borderId="3" xfId="0" applyNumberFormat="1" applyFont="1" applyFill="1" applyBorder="1" applyAlignment="1">
      <alignment horizontal="right"/>
    </xf>
    <xf numFmtId="165" fontId="2" fillId="0" borderId="3" xfId="0" applyNumberFormat="1" applyFont="1" applyFill="1" applyBorder="1" applyAlignment="1">
      <alignment horizontal="right"/>
    </xf>
    <xf numFmtId="165" fontId="1" fillId="0" borderId="4" xfId="0" applyNumberFormat="1" applyFont="1" applyBorder="1" applyAlignment="1"/>
    <xf numFmtId="0" fontId="5" fillId="0" borderId="0" xfId="0" applyFont="1"/>
    <xf numFmtId="0" fontId="5" fillId="0" borderId="0" xfId="0" applyFont="1" applyAlignment="1">
      <alignment horizontal="right"/>
    </xf>
    <xf numFmtId="0" fontId="7" fillId="0" borderId="0" xfId="0" applyFont="1" applyFill="1"/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justify" vertical="top" wrapText="1"/>
    </xf>
    <xf numFmtId="0" fontId="2" fillId="0" borderId="3" xfId="0" applyFont="1" applyFill="1" applyBorder="1" applyAlignment="1">
      <alignment horizontal="justify" vertical="top" wrapText="1"/>
    </xf>
    <xf numFmtId="0" fontId="2" fillId="0" borderId="3" xfId="0" applyFont="1" applyFill="1" applyBorder="1" applyAlignment="1">
      <alignment horizontal="justify" wrapText="1"/>
    </xf>
    <xf numFmtId="0" fontId="1" fillId="0" borderId="6" xfId="0" applyFont="1" applyFill="1" applyBorder="1" applyAlignment="1">
      <alignment vertical="top" wrapText="1"/>
    </xf>
    <xf numFmtId="0" fontId="1" fillId="0" borderId="7" xfId="0" applyFont="1" applyFill="1" applyBorder="1" applyAlignment="1">
      <alignment horizontal="justify" vertical="top" wrapText="1"/>
    </xf>
    <xf numFmtId="165" fontId="1" fillId="0" borderId="7" xfId="0" applyNumberFormat="1" applyFont="1" applyFill="1" applyBorder="1" applyAlignment="1">
      <alignment horizontal="right"/>
    </xf>
    <xf numFmtId="0" fontId="1" fillId="0" borderId="4" xfId="0" applyFont="1" applyFill="1" applyBorder="1" applyAlignment="1">
      <alignment horizontal="justify" wrapText="1"/>
    </xf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Fill="1"/>
    <xf numFmtId="49" fontId="4" fillId="0" borderId="1" xfId="0" applyNumberFormat="1" applyFont="1" applyFill="1" applyBorder="1" applyAlignment="1">
      <alignment vertical="top"/>
    </xf>
    <xf numFmtId="0" fontId="4" fillId="0" borderId="3" xfId="0" applyFont="1" applyFill="1" applyBorder="1" applyAlignment="1">
      <alignment horizontal="justify" wrapText="1"/>
    </xf>
    <xf numFmtId="0" fontId="4" fillId="0" borderId="3" xfId="0" applyFont="1" applyFill="1" applyBorder="1" applyAlignment="1">
      <alignment horizontal="justify" vertical="top" wrapText="1"/>
    </xf>
    <xf numFmtId="164" fontId="2" fillId="0" borderId="3" xfId="0" applyNumberFormat="1" applyFont="1" applyFill="1" applyBorder="1" applyAlignment="1">
      <alignment horizontal="right"/>
    </xf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165" fontId="1" fillId="0" borderId="8" xfId="0" applyNumberFormat="1" applyFont="1" applyFill="1" applyBorder="1" applyAlignment="1">
      <alignment horizontal="right"/>
    </xf>
    <xf numFmtId="165" fontId="2" fillId="0" borderId="9" xfId="0" applyNumberFormat="1" applyFont="1" applyFill="1" applyBorder="1" applyAlignment="1">
      <alignment horizontal="right"/>
    </xf>
    <xf numFmtId="164" fontId="1" fillId="0" borderId="9" xfId="0" applyNumberFormat="1" applyFont="1" applyFill="1" applyBorder="1" applyAlignment="1">
      <alignment horizontal="right"/>
    </xf>
    <xf numFmtId="164" fontId="2" fillId="0" borderId="9" xfId="0" applyNumberFormat="1" applyFont="1" applyFill="1" applyBorder="1" applyAlignment="1">
      <alignment horizontal="right"/>
    </xf>
    <xf numFmtId="165" fontId="1" fillId="0" borderId="10" xfId="0" applyNumberFormat="1" applyFont="1" applyBorder="1" applyAlignment="1"/>
    <xf numFmtId="0" fontId="9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M42"/>
  <sheetViews>
    <sheetView tabSelected="1" view="pageBreakPreview" zoomScaleNormal="100" zoomScaleSheetLayoutView="100" workbookViewId="0">
      <selection activeCell="A14" sqref="A14"/>
    </sheetView>
  </sheetViews>
  <sheetFormatPr defaultRowHeight="18.75" x14ac:dyDescent="0.3"/>
  <cols>
    <col min="1" max="1" width="24" customWidth="1"/>
    <col min="2" max="2" width="39.109375" customWidth="1"/>
    <col min="3" max="3" width="11.77734375" customWidth="1"/>
    <col min="4" max="4" width="12" customWidth="1"/>
    <col min="5" max="5" width="2.33203125" customWidth="1"/>
  </cols>
  <sheetData>
    <row r="1" spans="1:4" s="10" customFormat="1" ht="22.5" x14ac:dyDescent="0.35">
      <c r="B1" s="39" t="s">
        <v>45</v>
      </c>
      <c r="C1" s="40"/>
      <c r="D1" s="40"/>
    </row>
    <row r="2" spans="1:4" s="10" customFormat="1" ht="22.5" x14ac:dyDescent="0.35">
      <c r="B2" s="39" t="s">
        <v>14</v>
      </c>
      <c r="C2" s="40"/>
      <c r="D2" s="40"/>
    </row>
    <row r="3" spans="1:4" s="10" customFormat="1" ht="22.5" x14ac:dyDescent="0.35">
      <c r="B3" s="39" t="s">
        <v>15</v>
      </c>
      <c r="C3" s="40"/>
      <c r="D3" s="40"/>
    </row>
    <row r="4" spans="1:4" s="10" customFormat="1" ht="22.5" x14ac:dyDescent="0.35">
      <c r="B4" s="41" t="s">
        <v>46</v>
      </c>
      <c r="C4" s="40"/>
      <c r="D4" s="40"/>
    </row>
    <row r="5" spans="1:4" s="10" customFormat="1" ht="22.5" x14ac:dyDescent="0.35">
      <c r="A5" s="11"/>
      <c r="B5" s="12"/>
    </row>
    <row r="6" spans="1:4" s="10" customFormat="1" ht="22.5" x14ac:dyDescent="0.35">
      <c r="B6" s="39" t="s">
        <v>43</v>
      </c>
      <c r="C6" s="40"/>
      <c r="D6" s="40"/>
    </row>
    <row r="7" spans="1:4" s="10" customFormat="1" ht="22.5" x14ac:dyDescent="0.35">
      <c r="B7" s="39" t="s">
        <v>14</v>
      </c>
      <c r="C7" s="40"/>
      <c r="D7" s="40"/>
    </row>
    <row r="8" spans="1:4" s="10" customFormat="1" ht="22.5" x14ac:dyDescent="0.35">
      <c r="B8" s="39" t="s">
        <v>15</v>
      </c>
      <c r="C8" s="40"/>
      <c r="D8" s="40"/>
    </row>
    <row r="9" spans="1:4" s="10" customFormat="1" ht="22.5" x14ac:dyDescent="0.35">
      <c r="B9" s="41" t="s">
        <v>42</v>
      </c>
      <c r="C9" s="40"/>
      <c r="D9" s="40"/>
    </row>
    <row r="10" spans="1:4" s="10" customFormat="1" ht="22.5" x14ac:dyDescent="0.35">
      <c r="A10" s="11"/>
      <c r="B10" s="12"/>
    </row>
    <row r="11" spans="1:4" s="10" customFormat="1" ht="22.5" x14ac:dyDescent="0.35">
      <c r="A11" s="11"/>
      <c r="B11" s="12"/>
    </row>
    <row r="12" spans="1:4" s="10" customFormat="1" ht="22.5" x14ac:dyDescent="0.35">
      <c r="A12" s="45" t="s">
        <v>0</v>
      </c>
      <c r="B12" s="45"/>
      <c r="C12" s="45"/>
      <c r="D12" s="45"/>
    </row>
    <row r="13" spans="1:4" s="10" customFormat="1" ht="87" customHeight="1" x14ac:dyDescent="0.35">
      <c r="A13" s="46" t="s">
        <v>47</v>
      </c>
      <c r="B13" s="46"/>
      <c r="C13" s="46"/>
      <c r="D13" s="47"/>
    </row>
    <row r="14" spans="1:4" s="10" customFormat="1" ht="22.5" x14ac:dyDescent="0.35">
      <c r="A14" s="24"/>
      <c r="B14" s="24"/>
      <c r="C14" s="24"/>
      <c r="D14" s="25"/>
    </row>
    <row r="15" spans="1:4" s="10" customFormat="1" ht="22.5" x14ac:dyDescent="0.35">
      <c r="A15" s="31"/>
      <c r="B15" s="31"/>
      <c r="C15" s="31"/>
      <c r="D15" s="32"/>
    </row>
    <row r="16" spans="1:4" s="10" customFormat="1" ht="20.25" customHeight="1" x14ac:dyDescent="0.35">
      <c r="A16" s="13"/>
      <c r="B16" s="13"/>
      <c r="C16" s="13"/>
      <c r="D16" s="14"/>
    </row>
    <row r="17" spans="1:221" ht="24" customHeight="1" x14ac:dyDescent="0.3">
      <c r="A17" s="1"/>
      <c r="B17" s="1"/>
      <c r="C17" s="1"/>
      <c r="D17" s="2" t="s">
        <v>20</v>
      </c>
    </row>
    <row r="18" spans="1:221" s="15" customFormat="1" x14ac:dyDescent="0.3">
      <c r="A18" s="42" t="s">
        <v>3</v>
      </c>
      <c r="B18" s="43" t="s">
        <v>4</v>
      </c>
      <c r="C18" s="44" t="s">
        <v>21</v>
      </c>
      <c r="D18" s="44"/>
    </row>
    <row r="19" spans="1:221" s="15" customFormat="1" x14ac:dyDescent="0.3">
      <c r="A19" s="42"/>
      <c r="B19" s="43"/>
      <c r="C19" s="16" t="s">
        <v>27</v>
      </c>
      <c r="D19" s="16" t="s">
        <v>33</v>
      </c>
    </row>
    <row r="20" spans="1:221" s="15" customFormat="1" x14ac:dyDescent="0.3">
      <c r="A20" s="16">
        <v>1</v>
      </c>
      <c r="B20" s="16">
        <v>2</v>
      </c>
      <c r="C20" s="16">
        <v>3</v>
      </c>
      <c r="D20" s="16">
        <v>4</v>
      </c>
    </row>
    <row r="21" spans="1:221" ht="36.75" customHeight="1" x14ac:dyDescent="0.3">
      <c r="A21" s="20" t="s">
        <v>22</v>
      </c>
      <c r="B21" s="21" t="s">
        <v>1</v>
      </c>
      <c r="C21" s="22">
        <f>C24+C22</f>
        <v>1507200</v>
      </c>
      <c r="D21" s="33">
        <f t="shared" ref="D21" si="0">D24+D22</f>
        <v>2260800</v>
      </c>
    </row>
    <row r="22" spans="1:221" ht="36" customHeight="1" x14ac:dyDescent="0.3">
      <c r="A22" s="4" t="s">
        <v>23</v>
      </c>
      <c r="B22" s="18" t="s">
        <v>12</v>
      </c>
      <c r="C22" s="8">
        <f>C23</f>
        <v>2609200</v>
      </c>
      <c r="D22" s="34">
        <f t="shared" ref="D22" si="1">D23</f>
        <v>5455800</v>
      </c>
    </row>
    <row r="23" spans="1:221" ht="54" customHeight="1" x14ac:dyDescent="0.3">
      <c r="A23" s="4" t="s">
        <v>24</v>
      </c>
      <c r="B23" s="18" t="s">
        <v>16</v>
      </c>
      <c r="C23" s="8">
        <v>2609200</v>
      </c>
      <c r="D23" s="34">
        <v>5455800</v>
      </c>
    </row>
    <row r="24" spans="1:221" ht="54.75" customHeight="1" x14ac:dyDescent="0.3">
      <c r="A24" s="4" t="s">
        <v>25</v>
      </c>
      <c r="B24" s="18" t="s">
        <v>2</v>
      </c>
      <c r="C24" s="8">
        <f>C25</f>
        <v>-1102000</v>
      </c>
      <c r="D24" s="34">
        <f t="shared" ref="D24" si="2">D25</f>
        <v>-3195000</v>
      </c>
    </row>
    <row r="25" spans="1:221" ht="54" customHeight="1" x14ac:dyDescent="0.3">
      <c r="A25" s="4" t="s">
        <v>26</v>
      </c>
      <c r="B25" s="18" t="s">
        <v>17</v>
      </c>
      <c r="C25" s="8">
        <v>-1102000</v>
      </c>
      <c r="D25" s="34">
        <v>-3195000</v>
      </c>
    </row>
    <row r="26" spans="1:221" ht="37.5" customHeight="1" x14ac:dyDescent="0.3">
      <c r="A26" s="5" t="s">
        <v>34</v>
      </c>
      <c r="B26" s="17" t="s">
        <v>35</v>
      </c>
      <c r="C26" s="7">
        <f>C27</f>
        <v>-1507200</v>
      </c>
      <c r="D26" s="35">
        <f t="shared" ref="D26:D27" si="3">D27</f>
        <v>-2260800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</row>
    <row r="27" spans="1:221" ht="68.25" customHeight="1" x14ac:dyDescent="0.3">
      <c r="A27" s="27" t="s">
        <v>36</v>
      </c>
      <c r="B27" s="28" t="s">
        <v>37</v>
      </c>
      <c r="C27" s="30">
        <f>C28</f>
        <v>-1507200</v>
      </c>
      <c r="D27" s="36">
        <f t="shared" si="3"/>
        <v>-2260800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</row>
    <row r="28" spans="1:221" ht="71.25" customHeight="1" x14ac:dyDescent="0.3">
      <c r="A28" s="27" t="s">
        <v>38</v>
      </c>
      <c r="B28" s="29" t="s">
        <v>39</v>
      </c>
      <c r="C28" s="30">
        <v>-1507200</v>
      </c>
      <c r="D28" s="36">
        <v>-2260800</v>
      </c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</row>
    <row r="29" spans="1:221" ht="35.25" customHeight="1" x14ac:dyDescent="0.3">
      <c r="A29" s="5" t="s">
        <v>5</v>
      </c>
      <c r="B29" s="17" t="s">
        <v>13</v>
      </c>
      <c r="C29" s="7">
        <f>C30+C32</f>
        <v>0</v>
      </c>
      <c r="D29" s="35">
        <f t="shared" ref="D29" si="4">D30+D32</f>
        <v>0</v>
      </c>
    </row>
    <row r="30" spans="1:221" ht="21" customHeight="1" x14ac:dyDescent="0.3">
      <c r="A30" s="4" t="s">
        <v>6</v>
      </c>
      <c r="B30" s="19" t="s">
        <v>7</v>
      </c>
      <c r="C30" s="8">
        <f>C31</f>
        <v>-34289897.700000003</v>
      </c>
      <c r="D30" s="34">
        <f t="shared" ref="D30" si="5">D31</f>
        <v>-33377998.199999999</v>
      </c>
    </row>
    <row r="31" spans="1:221" ht="34.5" customHeight="1" x14ac:dyDescent="0.3">
      <c r="A31" s="4" t="s">
        <v>8</v>
      </c>
      <c r="B31" s="18" t="s">
        <v>18</v>
      </c>
      <c r="C31" s="8">
        <v>-34289897.700000003</v>
      </c>
      <c r="D31" s="34">
        <v>-33377998.199999999</v>
      </c>
    </row>
    <row r="32" spans="1:221" ht="21" customHeight="1" x14ac:dyDescent="0.3">
      <c r="A32" s="4" t="s">
        <v>9</v>
      </c>
      <c r="B32" s="19" t="s">
        <v>10</v>
      </c>
      <c r="C32" s="8">
        <f>C33</f>
        <v>34289897.700000003</v>
      </c>
      <c r="D32" s="34">
        <f t="shared" ref="D32" si="6">D33</f>
        <v>33377998.199999999</v>
      </c>
    </row>
    <row r="33" spans="1:5" ht="36.75" customHeight="1" x14ac:dyDescent="0.3">
      <c r="A33" s="4" t="s">
        <v>11</v>
      </c>
      <c r="B33" s="18" t="s">
        <v>19</v>
      </c>
      <c r="C33" s="8">
        <v>34289897.700000003</v>
      </c>
      <c r="D33" s="34">
        <v>33377998.199999999</v>
      </c>
    </row>
    <row r="34" spans="1:5" ht="36.75" customHeight="1" x14ac:dyDescent="0.3">
      <c r="A34" s="5" t="s">
        <v>28</v>
      </c>
      <c r="B34" s="17" t="s">
        <v>41</v>
      </c>
      <c r="C34" s="7">
        <f>C35+C36</f>
        <v>1338.5</v>
      </c>
      <c r="D34" s="35">
        <f t="shared" ref="D34" si="7">D35+D36</f>
        <v>1338.5</v>
      </c>
    </row>
    <row r="35" spans="1:5" ht="36.75" customHeight="1" x14ac:dyDescent="0.3">
      <c r="A35" s="4" t="s">
        <v>29</v>
      </c>
      <c r="B35" s="18" t="s">
        <v>30</v>
      </c>
      <c r="C35" s="8">
        <v>-6591.0999999999995</v>
      </c>
      <c r="D35" s="34">
        <v>0</v>
      </c>
    </row>
    <row r="36" spans="1:5" ht="36.75" customHeight="1" x14ac:dyDescent="0.3">
      <c r="A36" s="4" t="s">
        <v>31</v>
      </c>
      <c r="B36" s="18" t="s">
        <v>32</v>
      </c>
      <c r="C36" s="8">
        <v>7929.5999999999995</v>
      </c>
      <c r="D36" s="34">
        <v>1338.5</v>
      </c>
    </row>
    <row r="37" spans="1:5" ht="36.75" customHeight="1" x14ac:dyDescent="0.3">
      <c r="A37" s="6"/>
      <c r="B37" s="23" t="s">
        <v>40</v>
      </c>
      <c r="C37" s="9">
        <f>C21+C26+C29+C34</f>
        <v>1338.5</v>
      </c>
      <c r="D37" s="37">
        <f t="shared" ref="D37" si="8">D21+D26+D29+D34</f>
        <v>1338.5</v>
      </c>
      <c r="E37" s="38" t="s">
        <v>44</v>
      </c>
    </row>
    <row r="38" spans="1:5" x14ac:dyDescent="0.3">
      <c r="A38" s="2"/>
      <c r="B38" s="2"/>
      <c r="C38" s="2"/>
    </row>
    <row r="39" spans="1:5" x14ac:dyDescent="0.3">
      <c r="A39" s="2"/>
      <c r="B39" s="2"/>
      <c r="C39" s="2"/>
    </row>
    <row r="40" spans="1:5" x14ac:dyDescent="0.3">
      <c r="A40" s="2"/>
      <c r="B40" s="3"/>
      <c r="C40" s="2"/>
    </row>
    <row r="41" spans="1:5" x14ac:dyDescent="0.3">
      <c r="A41" s="2"/>
      <c r="B41" s="2"/>
      <c r="C41" s="2"/>
    </row>
    <row r="42" spans="1:5" x14ac:dyDescent="0.3">
      <c r="A42" s="2"/>
      <c r="B42" s="2"/>
      <c r="C42" s="2"/>
    </row>
  </sheetData>
  <mergeCells count="13">
    <mergeCell ref="B1:D1"/>
    <mergeCell ref="B4:D4"/>
    <mergeCell ref="B6:D6"/>
    <mergeCell ref="A18:A19"/>
    <mergeCell ref="B18:B19"/>
    <mergeCell ref="C18:D18"/>
    <mergeCell ref="A12:D12"/>
    <mergeCell ref="A13:D13"/>
    <mergeCell ref="B7:D7"/>
    <mergeCell ref="B8:D8"/>
    <mergeCell ref="B9:D9"/>
    <mergeCell ref="B2:D2"/>
    <mergeCell ref="B3:D3"/>
  </mergeCells>
  <phoneticPr fontId="0" type="noConversion"/>
  <pageMargins left="1.1811023622047245" right="0.19685039370078741" top="0.78740157480314965" bottom="0.78740157480314965" header="0.51181102362204722" footer="0.51181102362204722"/>
  <pageSetup paperSize="9" scale="78" fitToHeight="0" orientation="portrait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13</vt:lpstr>
      <vt:lpstr>'прил. 13'!Заголовки_для_печати</vt:lpstr>
    </vt:vector>
  </TitlesOfParts>
  <Company>ФКУ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Mlinnik</dc:creator>
  <cp:lastModifiedBy>Богданов С.Л.</cp:lastModifiedBy>
  <cp:lastPrinted>2020-02-27T13:51:38Z</cp:lastPrinted>
  <dcterms:created xsi:type="dcterms:W3CDTF">2004-10-20T05:45:23Z</dcterms:created>
  <dcterms:modified xsi:type="dcterms:W3CDTF">2020-03-30T08:23:34Z</dcterms:modified>
</cp:coreProperties>
</file>