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sbogdan\DOCUME~1\!6C7F~1\!_6~1\86_\"/>
    </mc:Choice>
  </mc:AlternateContent>
  <xr:revisionPtr revIDLastSave="0" documentId="13_ncr:1_{DDE10DDB-5222-49C7-9E7E-76AA607E736B}" xr6:coauthVersionLast="45" xr6:coauthVersionMax="45" xr10:uidLastSave="{00000000-0000-0000-0000-000000000000}"/>
  <bookViews>
    <workbookView xWindow="-120" yWindow="-120" windowWidth="29040" windowHeight="15990" xr2:uid="{00000000-000D-0000-FFFF-FFFF00000000}"/>
  </bookViews>
  <sheets>
    <sheet name="прил. 18" sheetId="4" r:id="rId1"/>
  </sheets>
  <definedNames>
    <definedName name="_xlnm.Print_Titles" localSheetId="0">'прил. 18'!$20:$20</definedName>
    <definedName name="_xlnm.Print_Area" localSheetId="0">'прил. 18'!$A$1:$L$27</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5" i="4" l="1"/>
  <c r="G27" i="4" s="1"/>
  <c r="D22" i="4"/>
  <c r="D23" i="4"/>
  <c r="D24" i="4"/>
  <c r="D25" i="4"/>
  <c r="D26" i="4"/>
  <c r="D21" i="4"/>
  <c r="F25" i="4"/>
  <c r="E27" i="4"/>
  <c r="F27" i="4"/>
  <c r="I27" i="4"/>
  <c r="J27" i="4"/>
  <c r="K27" i="4"/>
  <c r="H26" i="4"/>
  <c r="H25" i="4"/>
  <c r="H23" i="4"/>
  <c r="H24" i="4"/>
  <c r="H27" i="4" l="1"/>
  <c r="D27" i="4"/>
</calcChain>
</file>

<file path=xl/sharedStrings.xml><?xml version="1.0" encoding="utf-8"?>
<sst xmlns="http://schemas.openxmlformats.org/spreadsheetml/2006/main" count="55" uniqueCount="35">
  <si>
    <t>Наименование объекта</t>
  </si>
  <si>
    <t>краевого бюджета</t>
  </si>
  <si>
    <t>местного бюджета</t>
  </si>
  <si>
    <t>(тыс. рублей)</t>
  </si>
  <si>
    <t>Код</t>
  </si>
  <si>
    <t>ВСЕГО</t>
  </si>
  <si>
    <t>ПР</t>
  </si>
  <si>
    <t xml:space="preserve">РАСПРЕДЕЛЕНИЕ </t>
  </si>
  <si>
    <t>Сумма</t>
  </si>
  <si>
    <t>всего</t>
  </si>
  <si>
    <t>в том числе за счёт средств</t>
  </si>
  <si>
    <t>федераль-ного бюджета</t>
  </si>
  <si>
    <t>918</t>
  </si>
  <si>
    <t>-</t>
  </si>
  <si>
    <t>0702</t>
  </si>
  <si>
    <t>бюджетных ассигнований на 2020 и 2021 годы на осуществление бюджетных инвестиций в форме капитальных вложений в объекты муниципальной собственности  муниципального образования город Краснодар и предоставление муниципальным бюджетным и автономным  учреждениям муниципального образования город Краснодар субсидий на осуществление капитальных вложений в объекты муниципальной собственности муниципального образования город Краснодар, софинансирование капитальных вложений в которые осуществляется за счёт межбюджетных субсидий из краевого бюджета, по объектам</t>
  </si>
  <si>
    <t>2020 год</t>
  </si>
  <si>
    <t>2021 год</t>
  </si>
  <si>
    <t>к решению городской Думы</t>
  </si>
  <si>
    <t>Краснодара</t>
  </si>
  <si>
    <t xml:space="preserve"> «ПРИЛОЖЕНИЕ № 25</t>
  </si>
  <si>
    <t xml:space="preserve"> от 13.12.2018 № 65 п. 17</t>
  </si>
  <si>
    <t>942</t>
  </si>
  <si>
    <t>0409</t>
  </si>
  <si>
    <t>0701</t>
  </si>
  <si>
    <t>«Блок начальных классов на 300 мест на территории МОУ гимназии № 87 по ул. Бульварное кольцо, 9 в г. Краснодаре»</t>
  </si>
  <si>
    <t>«Проектирование и строительство дошкольной образовательной организации на 200 мест по ул. им. Калинина, 350/12 в Западном внутригородском округе города Краснодара»</t>
  </si>
  <si>
    <t>1101</t>
  </si>
  <si>
    <t>«Физкультурно-оздоровительный комплекс по ул. им. 70-летия Октября 10/1 в г. Краснодаре»</t>
  </si>
  <si>
    <t>ПРИЛОЖЕНИЕ № 18</t>
  </si>
  <si>
    <t>«Проектирование и строительство детского сада в пос. Водники»                                                                         (2 этап)</t>
  </si>
  <si>
    <t>».</t>
  </si>
  <si>
    <t>от 21.11.2019 № 86 п. 4</t>
  </si>
  <si>
    <t>«Начальная школа на 300 учащихся на территории МБОУ гимназия № 92 по ул. Пионерская, 38 в г. Краснодаре»</t>
  </si>
  <si>
    <t>«Реконструкция автомобильной дороги по ул. Есаульской от ул. Ростовское шоссе до ул. Российской, по ул. Алуштинской от ул. Пригородной до ул. Михаила Ягодина, по ул. Жигуленко от ул. Михаила Ягодина до ул. Петра Метальникова, по ул. Янтарной от ул. Алуштинской до ул. Михаила Ягодина, по ул. Бульварной от ул. Янтарной до ул. Пригородной в г. Краснодаре»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</si>
</sst>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2" x14ac:knownFonts="1">
    <font>
      <sz val="11"/>
      <color theme="1"/>
      <name val="Calibri"/>
      <family val="2"/>
      <charset val="204"/>
      <scheme val="minor"/>
    </font>
    <font>
      <sz val="10"/>
      <name val="Arial"/>
      <family val="2"/>
      <charset val="204"/>
    </font>
    <font>
      <sz val="10"/>
      <name val="Arial"/>
      <family val="2"/>
      <charset val="204"/>
    </font>
    <font>
      <sz val="14"/>
      <color theme="1"/>
      <name val="Times New Roman"/>
      <family val="1"/>
      <charset val="204"/>
    </font>
    <font>
      <b/>
      <sz val="14"/>
      <color theme="1"/>
      <name val="Times New Roman"/>
      <family val="1"/>
      <charset val="204"/>
    </font>
    <font>
      <sz val="12"/>
      <color theme="1"/>
      <name val="Times New Roman"/>
      <family val="1"/>
      <charset val="204"/>
    </font>
    <font>
      <sz val="12"/>
      <color theme="1"/>
      <name val="Calibri"/>
      <family val="2"/>
      <charset val="204"/>
      <scheme val="minor"/>
    </font>
    <font>
      <b/>
      <sz val="12"/>
      <color theme="1"/>
      <name val="Times New Roman"/>
      <family val="1"/>
      <charset val="204"/>
    </font>
    <font>
      <sz val="17"/>
      <name val="Times New Roman CYR"/>
      <charset val="204"/>
    </font>
    <font>
      <sz val="15"/>
      <color theme="1"/>
      <name val="Times New Roman"/>
      <family val="1"/>
      <charset val="204"/>
    </font>
    <font>
      <sz val="15"/>
      <color theme="1"/>
      <name val="Calibri"/>
      <family val="2"/>
      <charset val="204"/>
      <scheme val="minor"/>
    </font>
    <font>
      <b/>
      <sz val="15"/>
      <color theme="1"/>
      <name val="Times New Roman"/>
      <family val="1"/>
      <charset val="20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3">
    <xf numFmtId="0" fontId="0" fillId="0" borderId="0"/>
    <xf numFmtId="0" fontId="1" fillId="0" borderId="0"/>
    <xf numFmtId="0" fontId="2" fillId="0" borderId="0"/>
  </cellStyleXfs>
  <cellXfs count="58">
    <xf numFmtId="0" fontId="0" fillId="0" borderId="0" xfId="0"/>
    <xf numFmtId="0" fontId="3" fillId="0" borderId="0" xfId="0" applyFont="1"/>
    <xf numFmtId="0" fontId="3" fillId="0" borderId="0" xfId="0" applyFont="1" applyAlignment="1">
      <alignment wrapText="1"/>
    </xf>
    <xf numFmtId="49" fontId="3" fillId="0" borderId="0" xfId="0" applyNumberFormat="1" applyFont="1" applyAlignment="1">
      <alignment horizontal="center" wrapText="1"/>
    </xf>
    <xf numFmtId="0" fontId="3" fillId="0" borderId="0" xfId="0" applyFont="1" applyFill="1"/>
    <xf numFmtId="49" fontId="3" fillId="0" borderId="0" xfId="0" applyNumberFormat="1" applyFont="1" applyFill="1" applyAlignment="1">
      <alignment horizontal="center" wrapText="1"/>
    </xf>
    <xf numFmtId="0" fontId="3" fillId="0" borderId="0" xfId="0" applyFont="1" applyFill="1" applyAlignment="1">
      <alignment wrapText="1"/>
    </xf>
    <xf numFmtId="164" fontId="3" fillId="0" borderId="0" xfId="0" applyNumberFormat="1" applyFont="1" applyFill="1" applyAlignment="1">
      <alignment horizontal="center" wrapText="1"/>
    </xf>
    <xf numFmtId="0" fontId="3" fillId="0" borderId="0" xfId="0" applyFont="1" applyAlignment="1">
      <alignment horizontal="center" wrapText="1"/>
    </xf>
    <xf numFmtId="0" fontId="4" fillId="0" borderId="0" xfId="0" applyFont="1" applyAlignment="1">
      <alignment horizontal="center" wrapText="1"/>
    </xf>
    <xf numFmtId="0" fontId="5" fillId="0" borderId="0" xfId="0" applyFont="1" applyAlignment="1">
      <alignment wrapText="1"/>
    </xf>
    <xf numFmtId="0" fontId="5" fillId="0" borderId="0" xfId="0" applyFont="1"/>
    <xf numFmtId="0" fontId="5" fillId="0" borderId="1" xfId="0" applyFont="1" applyBorder="1" applyAlignment="1">
      <alignment horizontal="center" vertical="center" wrapText="1"/>
    </xf>
    <xf numFmtId="0" fontId="5" fillId="0" borderId="0" xfId="0" applyFont="1" applyFill="1"/>
    <xf numFmtId="49" fontId="5" fillId="0" borderId="0" xfId="0" applyNumberFormat="1" applyFont="1" applyFill="1" applyAlignment="1">
      <alignment horizontal="center" wrapText="1"/>
    </xf>
    <xf numFmtId="0" fontId="5" fillId="0" borderId="0" xfId="0" applyFont="1" applyFill="1" applyAlignment="1">
      <alignment wrapText="1"/>
    </xf>
    <xf numFmtId="164" fontId="5" fillId="0" borderId="0" xfId="0" applyNumberFormat="1" applyFont="1" applyFill="1" applyAlignment="1">
      <alignment horizontal="center" wrapText="1"/>
    </xf>
    <xf numFmtId="0" fontId="8" fillId="0" borderId="0" xfId="0" applyFont="1"/>
    <xf numFmtId="0" fontId="4" fillId="0" borderId="0" xfId="0" applyFont="1" applyAlignment="1">
      <alignment horizontal="center" wrapText="1"/>
    </xf>
    <xf numFmtId="0" fontId="5" fillId="0" borderId="1" xfId="0" applyFont="1" applyBorder="1" applyAlignment="1">
      <alignment horizontal="center" vertical="center" wrapText="1"/>
    </xf>
    <xf numFmtId="0" fontId="5" fillId="0" borderId="0" xfId="0" applyFont="1" applyBorder="1" applyAlignment="1">
      <alignment horizontal="right" wrapText="1"/>
    </xf>
    <xf numFmtId="0" fontId="5" fillId="0" borderId="1" xfId="0" applyFont="1" applyBorder="1" applyAlignment="1">
      <alignment horizontal="center" vertical="center" wrapText="1"/>
    </xf>
    <xf numFmtId="49" fontId="5" fillId="0" borderId="8" xfId="0" applyNumberFormat="1" applyFont="1" applyFill="1" applyBorder="1" applyAlignment="1">
      <alignment horizontal="center" vertical="top" wrapText="1"/>
    </xf>
    <xf numFmtId="49" fontId="5" fillId="0" borderId="9" xfId="0" applyNumberFormat="1" applyFont="1" applyFill="1" applyBorder="1" applyAlignment="1">
      <alignment horizontal="center" vertical="top" wrapText="1"/>
    </xf>
    <xf numFmtId="0" fontId="5" fillId="0" borderId="9" xfId="0" applyFont="1" applyFill="1" applyBorder="1" applyAlignment="1">
      <alignment horizontal="justify" vertical="center" wrapText="1"/>
    </xf>
    <xf numFmtId="165" fontId="5" fillId="0" borderId="9" xfId="0" applyNumberFormat="1" applyFont="1" applyFill="1" applyBorder="1" applyAlignment="1">
      <alignment wrapText="1"/>
    </xf>
    <xf numFmtId="165" fontId="5" fillId="0" borderId="9" xfId="0" applyNumberFormat="1" applyFont="1" applyFill="1" applyBorder="1" applyAlignment="1">
      <alignment horizontal="center" wrapText="1"/>
    </xf>
    <xf numFmtId="165" fontId="5" fillId="0" borderId="10" xfId="0" applyNumberFormat="1" applyFont="1" applyFill="1" applyBorder="1" applyAlignment="1">
      <alignment horizontal="center" wrapText="1"/>
    </xf>
    <xf numFmtId="49" fontId="5" fillId="0" borderId="11" xfId="0" applyNumberFormat="1" applyFont="1" applyFill="1" applyBorder="1" applyAlignment="1">
      <alignment horizontal="center" vertical="top" wrapText="1"/>
    </xf>
    <xf numFmtId="49" fontId="5" fillId="0" borderId="12" xfId="0" applyNumberFormat="1" applyFont="1" applyFill="1" applyBorder="1" applyAlignment="1">
      <alignment horizontal="center" vertical="top" wrapText="1"/>
    </xf>
    <xf numFmtId="0" fontId="5" fillId="0" borderId="12" xfId="0" applyFont="1" applyFill="1" applyBorder="1" applyAlignment="1">
      <alignment horizontal="justify" vertical="center" wrapText="1"/>
    </xf>
    <xf numFmtId="165" fontId="5" fillId="0" borderId="12" xfId="0" applyNumberFormat="1" applyFont="1" applyFill="1" applyBorder="1" applyAlignment="1">
      <alignment wrapText="1"/>
    </xf>
    <xf numFmtId="165" fontId="5" fillId="0" borderId="12" xfId="0" applyNumberFormat="1" applyFont="1" applyFill="1" applyBorder="1" applyAlignment="1">
      <alignment horizontal="center" wrapText="1"/>
    </xf>
    <xf numFmtId="165" fontId="5" fillId="0" borderId="13" xfId="0" applyNumberFormat="1" applyFont="1" applyFill="1" applyBorder="1" applyAlignment="1">
      <alignment horizontal="center" wrapText="1"/>
    </xf>
    <xf numFmtId="49" fontId="5" fillId="0" borderId="14" xfId="0" applyNumberFormat="1" applyFont="1" applyFill="1" applyBorder="1" applyAlignment="1">
      <alignment horizontal="center" wrapText="1"/>
    </xf>
    <xf numFmtId="49" fontId="5" fillId="0" borderId="15" xfId="0" applyNumberFormat="1" applyFont="1" applyFill="1" applyBorder="1" applyAlignment="1">
      <alignment horizontal="center" wrapText="1"/>
    </xf>
    <xf numFmtId="0" fontId="7" fillId="0" borderId="15" xfId="0" applyFont="1" applyFill="1" applyBorder="1" applyAlignment="1">
      <alignment horizontal="justify" wrapText="1"/>
    </xf>
    <xf numFmtId="165" fontId="7" fillId="0" borderId="15" xfId="0" applyNumberFormat="1" applyFont="1" applyFill="1" applyBorder="1" applyAlignment="1">
      <alignment wrapText="1"/>
    </xf>
    <xf numFmtId="165" fontId="7" fillId="0" borderId="15" xfId="0" applyNumberFormat="1" applyFont="1" applyFill="1" applyBorder="1" applyAlignment="1">
      <alignment horizontal="center" wrapText="1"/>
    </xf>
    <xf numFmtId="165" fontId="7" fillId="0" borderId="16" xfId="0" applyNumberFormat="1" applyFont="1" applyFill="1" applyBorder="1" applyAlignment="1">
      <alignment wrapText="1"/>
    </xf>
    <xf numFmtId="0" fontId="9" fillId="0" borderId="0" xfId="0" applyFont="1" applyAlignment="1">
      <alignment wrapText="1"/>
    </xf>
    <xf numFmtId="0" fontId="9" fillId="0" borderId="0" xfId="0" applyFont="1" applyAlignment="1">
      <alignment horizontal="center" wrapText="1"/>
    </xf>
    <xf numFmtId="0" fontId="10" fillId="0" borderId="0" xfId="0" applyFont="1" applyAlignment="1">
      <alignment horizontal="center" wrapText="1"/>
    </xf>
    <xf numFmtId="0" fontId="9" fillId="0" borderId="0" xfId="0" applyFont="1"/>
    <xf numFmtId="0" fontId="5" fillId="0" borderId="1" xfId="0" applyFont="1" applyBorder="1" applyAlignment="1">
      <alignment horizontal="center" wrapText="1"/>
    </xf>
    <xf numFmtId="0" fontId="5" fillId="0" borderId="1" xfId="0" applyFont="1" applyBorder="1" applyAlignment="1">
      <alignment horizontal="center" vertical="center" wrapText="1"/>
    </xf>
    <xf numFmtId="0" fontId="6" fillId="0" borderId="1" xfId="0" applyFont="1" applyBorder="1" applyAlignment="1">
      <alignment horizontal="center" wrapText="1"/>
    </xf>
    <xf numFmtId="0" fontId="5" fillId="0" borderId="5" xfId="0" applyFont="1" applyBorder="1" applyAlignment="1">
      <alignment horizontal="center" vertical="center" wrapText="1"/>
    </xf>
    <xf numFmtId="0" fontId="0" fillId="0" borderId="6" xfId="0" applyBorder="1" applyAlignment="1">
      <alignment wrapText="1"/>
    </xf>
    <xf numFmtId="0" fontId="0" fillId="0" borderId="7" xfId="0" applyBorder="1" applyAlignment="1">
      <alignment wrapText="1"/>
    </xf>
    <xf numFmtId="0" fontId="5" fillId="0" borderId="2" xfId="0" applyFont="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5" fillId="0" borderId="0" xfId="0" applyFont="1" applyBorder="1" applyAlignment="1">
      <alignment horizontal="right" wrapText="1"/>
    </xf>
    <xf numFmtId="0" fontId="9" fillId="0" borderId="0" xfId="0" applyFont="1" applyAlignment="1">
      <alignment horizontal="center" wrapText="1"/>
    </xf>
    <xf numFmtId="0" fontId="11" fillId="0" borderId="0" xfId="0" applyFont="1" applyAlignment="1">
      <alignment horizontal="center" wrapText="1"/>
    </xf>
    <xf numFmtId="0" fontId="10" fillId="0" borderId="0" xfId="0" applyFont="1" applyAlignment="1">
      <alignment horizontal="center" wrapText="1"/>
    </xf>
    <xf numFmtId="0" fontId="3" fillId="0" borderId="0" xfId="0" applyFont="1" applyAlignment="1">
      <alignment horizontal="center" wrapText="1"/>
    </xf>
  </cellXfs>
  <cellStyles count="3">
    <cellStyle name="Обычный" xfId="0" builtinId="0"/>
    <cellStyle name="Обычный 2" xfId="1" xr:uid="{00000000-0005-0000-0000-000001000000}"/>
    <cellStyle name="Обычный 2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L79"/>
  <sheetViews>
    <sheetView tabSelected="1" view="pageBreakPreview" zoomScaleNormal="100" zoomScaleSheetLayoutView="100" workbookViewId="0">
      <selection activeCell="C23" sqref="C23"/>
    </sheetView>
  </sheetViews>
  <sheetFormatPr defaultRowHeight="18.75" x14ac:dyDescent="0.3"/>
  <cols>
    <col min="1" max="1" width="5.42578125" style="2" customWidth="1"/>
    <col min="2" max="2" width="6" style="2" customWidth="1"/>
    <col min="3" max="3" width="65.42578125" style="2" customWidth="1"/>
    <col min="4" max="11" width="10.7109375" style="2" customWidth="1"/>
    <col min="12" max="12" width="3.140625" style="1" customWidth="1"/>
    <col min="13" max="16384" width="9.140625" style="1"/>
  </cols>
  <sheetData>
    <row r="1" spans="1:220" ht="19.5" x14ac:dyDescent="0.3">
      <c r="A1" s="40"/>
      <c r="B1" s="40"/>
      <c r="C1" s="40"/>
      <c r="D1" s="40"/>
      <c r="E1" s="40"/>
      <c r="F1" s="40"/>
      <c r="G1" s="40"/>
      <c r="H1" s="54" t="s">
        <v>29</v>
      </c>
      <c r="I1" s="54"/>
      <c r="J1" s="54"/>
      <c r="K1" s="54"/>
      <c r="L1" s="54"/>
    </row>
    <row r="2" spans="1:220" ht="19.5" x14ac:dyDescent="0.3">
      <c r="A2" s="40"/>
      <c r="B2" s="40"/>
      <c r="C2" s="40"/>
      <c r="D2" s="40"/>
      <c r="E2" s="40"/>
      <c r="F2" s="40"/>
      <c r="G2" s="40"/>
      <c r="H2" s="54" t="s">
        <v>18</v>
      </c>
      <c r="I2" s="54"/>
      <c r="J2" s="54"/>
      <c r="K2" s="54"/>
      <c r="L2" s="54"/>
    </row>
    <row r="3" spans="1:220" ht="19.5" x14ac:dyDescent="0.3">
      <c r="A3" s="40"/>
      <c r="B3" s="40"/>
      <c r="C3" s="40"/>
      <c r="D3" s="40"/>
      <c r="E3" s="40"/>
      <c r="F3" s="40"/>
      <c r="G3" s="40"/>
      <c r="H3" s="54" t="s">
        <v>19</v>
      </c>
      <c r="I3" s="54"/>
      <c r="J3" s="54"/>
      <c r="K3" s="54"/>
      <c r="L3" s="54"/>
    </row>
    <row r="4" spans="1:220" ht="19.5" x14ac:dyDescent="0.3">
      <c r="A4" s="40"/>
      <c r="B4" s="40"/>
      <c r="C4" s="40"/>
      <c r="D4" s="40"/>
      <c r="E4" s="40"/>
      <c r="F4" s="40"/>
      <c r="G4" s="40"/>
      <c r="H4" s="54" t="s">
        <v>32</v>
      </c>
      <c r="I4" s="54"/>
      <c r="J4" s="54"/>
      <c r="K4" s="54"/>
      <c r="L4" s="54"/>
    </row>
    <row r="5" spans="1:220" ht="18.75" customHeight="1" x14ac:dyDescent="0.3">
      <c r="A5" s="40"/>
      <c r="B5" s="40"/>
      <c r="C5" s="40"/>
      <c r="D5" s="40"/>
      <c r="E5" s="40"/>
      <c r="F5" s="40"/>
      <c r="G5" s="40"/>
      <c r="H5" s="41"/>
      <c r="I5" s="42"/>
      <c r="J5" s="42"/>
      <c r="K5" s="42"/>
      <c r="L5" s="42"/>
    </row>
    <row r="6" spans="1:220" ht="19.5" x14ac:dyDescent="0.3">
      <c r="A6" s="40"/>
      <c r="B6" s="40"/>
      <c r="C6" s="40"/>
      <c r="D6" s="40"/>
      <c r="E6" s="40"/>
      <c r="F6" s="40"/>
      <c r="G6" s="40"/>
      <c r="H6" s="54" t="s">
        <v>20</v>
      </c>
      <c r="I6" s="54"/>
      <c r="J6" s="54"/>
      <c r="K6" s="54"/>
      <c r="L6" s="54"/>
    </row>
    <row r="7" spans="1:220" ht="19.5" x14ac:dyDescent="0.3">
      <c r="A7" s="40"/>
      <c r="B7" s="40"/>
      <c r="C7" s="40"/>
      <c r="D7" s="40"/>
      <c r="E7" s="40"/>
      <c r="F7" s="40"/>
      <c r="G7" s="40"/>
      <c r="H7" s="54" t="s">
        <v>18</v>
      </c>
      <c r="I7" s="54"/>
      <c r="J7" s="54"/>
      <c r="K7" s="54"/>
      <c r="L7" s="54"/>
    </row>
    <row r="8" spans="1:220" ht="19.5" x14ac:dyDescent="0.3">
      <c r="A8" s="40"/>
      <c r="B8" s="40"/>
      <c r="C8" s="40"/>
      <c r="D8" s="40"/>
      <c r="E8" s="40"/>
      <c r="F8" s="40"/>
      <c r="G8" s="40"/>
      <c r="H8" s="54" t="s">
        <v>19</v>
      </c>
      <c r="I8" s="54"/>
      <c r="J8" s="54"/>
      <c r="K8" s="54"/>
      <c r="L8" s="54"/>
    </row>
    <row r="9" spans="1:220" ht="18.75" customHeight="1" x14ac:dyDescent="0.3">
      <c r="A9" s="40"/>
      <c r="B9" s="40"/>
      <c r="C9" s="40"/>
      <c r="D9" s="40"/>
      <c r="E9" s="40"/>
      <c r="F9" s="40"/>
      <c r="G9" s="40"/>
      <c r="H9" s="54" t="s">
        <v>21</v>
      </c>
      <c r="I9" s="54"/>
      <c r="J9" s="54"/>
      <c r="K9" s="54"/>
      <c r="L9" s="54"/>
    </row>
    <row r="10" spans="1:220" ht="18.75" customHeight="1" x14ac:dyDescent="0.3">
      <c r="A10" s="40"/>
      <c r="B10" s="40"/>
      <c r="C10" s="41"/>
      <c r="D10" s="42"/>
      <c r="E10" s="42"/>
      <c r="F10" s="42"/>
      <c r="G10" s="42"/>
      <c r="H10" s="42"/>
      <c r="I10" s="42"/>
      <c r="J10" s="42"/>
      <c r="K10" s="42"/>
      <c r="L10" s="43"/>
    </row>
    <row r="11" spans="1:220" ht="19.5" x14ac:dyDescent="0.3">
      <c r="A11" s="40"/>
      <c r="B11" s="40"/>
      <c r="C11" s="40"/>
      <c r="D11" s="41"/>
      <c r="E11" s="41"/>
      <c r="F11" s="41"/>
      <c r="G11" s="41"/>
      <c r="H11" s="41"/>
      <c r="I11" s="41"/>
      <c r="J11" s="41"/>
      <c r="K11" s="41"/>
      <c r="L11" s="43"/>
    </row>
    <row r="12" spans="1:220" ht="19.5" x14ac:dyDescent="0.3">
      <c r="A12" s="55" t="s">
        <v>7</v>
      </c>
      <c r="B12" s="55"/>
      <c r="C12" s="55"/>
      <c r="D12" s="55"/>
      <c r="E12" s="55"/>
      <c r="F12" s="55"/>
      <c r="G12" s="55"/>
      <c r="H12" s="56"/>
      <c r="I12" s="56"/>
      <c r="J12" s="56"/>
      <c r="K12" s="56"/>
      <c r="L12" s="43"/>
    </row>
    <row r="13" spans="1:220" ht="121.5" customHeight="1" x14ac:dyDescent="0.3">
      <c r="A13" s="55" t="s">
        <v>15</v>
      </c>
      <c r="B13" s="55"/>
      <c r="C13" s="55"/>
      <c r="D13" s="55"/>
      <c r="E13" s="55"/>
      <c r="F13" s="55"/>
      <c r="G13" s="55"/>
      <c r="H13" s="56"/>
      <c r="I13" s="56"/>
      <c r="J13" s="56"/>
      <c r="K13" s="56"/>
      <c r="L13" s="41"/>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row>
    <row r="14" spans="1:220" x14ac:dyDescent="0.3">
      <c r="A14" s="9"/>
      <c r="B14" s="9"/>
      <c r="C14" s="9"/>
      <c r="D14" s="9"/>
      <c r="E14" s="9"/>
      <c r="F14" s="9"/>
      <c r="G14" s="9"/>
      <c r="H14" s="18"/>
      <c r="I14" s="18"/>
      <c r="J14" s="18"/>
      <c r="K14" s="1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row>
    <row r="15" spans="1:220" s="11" customFormat="1" ht="15.75" x14ac:dyDescent="0.25">
      <c r="A15" s="10"/>
      <c r="B15" s="10"/>
      <c r="C15" s="10"/>
      <c r="D15" s="10"/>
      <c r="E15" s="10"/>
      <c r="H15" s="20"/>
      <c r="I15" s="20"/>
      <c r="J15" s="53" t="s">
        <v>3</v>
      </c>
      <c r="K15" s="53"/>
    </row>
    <row r="16" spans="1:220" s="11" customFormat="1" ht="15.75" x14ac:dyDescent="0.25">
      <c r="A16" s="47" t="s">
        <v>4</v>
      </c>
      <c r="B16" s="47" t="s">
        <v>6</v>
      </c>
      <c r="C16" s="47" t="s">
        <v>0</v>
      </c>
      <c r="D16" s="50" t="s">
        <v>8</v>
      </c>
      <c r="E16" s="51"/>
      <c r="F16" s="51"/>
      <c r="G16" s="51"/>
      <c r="H16" s="51"/>
      <c r="I16" s="51"/>
      <c r="J16" s="51"/>
      <c r="K16" s="52"/>
    </row>
    <row r="17" spans="1:12" s="11" customFormat="1" ht="15.75" x14ac:dyDescent="0.25">
      <c r="A17" s="48"/>
      <c r="B17" s="48"/>
      <c r="C17" s="48"/>
      <c r="D17" s="44" t="s">
        <v>16</v>
      </c>
      <c r="E17" s="44"/>
      <c r="F17" s="44"/>
      <c r="G17" s="44"/>
      <c r="H17" s="44" t="s">
        <v>17</v>
      </c>
      <c r="I17" s="44"/>
      <c r="J17" s="44"/>
      <c r="K17" s="44"/>
    </row>
    <row r="18" spans="1:12" s="11" customFormat="1" ht="15.75" x14ac:dyDescent="0.25">
      <c r="A18" s="48"/>
      <c r="B18" s="48"/>
      <c r="C18" s="48"/>
      <c r="D18" s="45" t="s">
        <v>9</v>
      </c>
      <c r="E18" s="44" t="s">
        <v>10</v>
      </c>
      <c r="F18" s="46"/>
      <c r="G18" s="46"/>
      <c r="H18" s="45" t="s">
        <v>9</v>
      </c>
      <c r="I18" s="44" t="s">
        <v>10</v>
      </c>
      <c r="J18" s="46"/>
      <c r="K18" s="46"/>
    </row>
    <row r="19" spans="1:12" s="11" customFormat="1" ht="47.25" x14ac:dyDescent="0.25">
      <c r="A19" s="49"/>
      <c r="B19" s="49"/>
      <c r="C19" s="49"/>
      <c r="D19" s="45"/>
      <c r="E19" s="12" t="s">
        <v>11</v>
      </c>
      <c r="F19" s="12" t="s">
        <v>1</v>
      </c>
      <c r="G19" s="12" t="s">
        <v>2</v>
      </c>
      <c r="H19" s="45"/>
      <c r="I19" s="19" t="s">
        <v>11</v>
      </c>
      <c r="J19" s="19" t="s">
        <v>1</v>
      </c>
      <c r="K19" s="19" t="s">
        <v>2</v>
      </c>
    </row>
    <row r="20" spans="1:12" s="11" customFormat="1" ht="15.75" x14ac:dyDescent="0.25">
      <c r="A20" s="21">
        <v>1</v>
      </c>
      <c r="B20" s="21">
        <v>2</v>
      </c>
      <c r="C20" s="21">
        <v>3</v>
      </c>
      <c r="D20" s="21">
        <v>4</v>
      </c>
      <c r="E20" s="21">
        <v>5</v>
      </c>
      <c r="F20" s="21">
        <v>6</v>
      </c>
      <c r="G20" s="21">
        <v>7</v>
      </c>
      <c r="H20" s="21">
        <v>8</v>
      </c>
      <c r="I20" s="21">
        <v>9</v>
      </c>
      <c r="J20" s="21">
        <v>10</v>
      </c>
      <c r="K20" s="21">
        <v>11</v>
      </c>
    </row>
    <row r="21" spans="1:12" s="13" customFormat="1" ht="31.5" customHeight="1" x14ac:dyDescent="0.25">
      <c r="A21" s="22" t="s">
        <v>12</v>
      </c>
      <c r="B21" s="23" t="s">
        <v>14</v>
      </c>
      <c r="C21" s="24" t="s">
        <v>33</v>
      </c>
      <c r="D21" s="25">
        <f>F21+G21+E21</f>
        <v>219366</v>
      </c>
      <c r="E21" s="26">
        <v>0</v>
      </c>
      <c r="F21" s="25">
        <v>204010.3</v>
      </c>
      <c r="G21" s="25">
        <v>15355.7</v>
      </c>
      <c r="H21" s="26" t="s">
        <v>13</v>
      </c>
      <c r="I21" s="26" t="s">
        <v>13</v>
      </c>
      <c r="J21" s="26" t="s">
        <v>13</v>
      </c>
      <c r="K21" s="27" t="s">
        <v>13</v>
      </c>
    </row>
    <row r="22" spans="1:12" s="13" customFormat="1" ht="98.25" customHeight="1" x14ac:dyDescent="0.25">
      <c r="A22" s="28" t="s">
        <v>22</v>
      </c>
      <c r="B22" s="29" t="s">
        <v>23</v>
      </c>
      <c r="C22" s="30" t="s">
        <v>34</v>
      </c>
      <c r="D22" s="31">
        <f t="shared" ref="D22:D26" si="0">F22+G22+E22</f>
        <v>60000</v>
      </c>
      <c r="E22" s="32">
        <v>0</v>
      </c>
      <c r="F22" s="31">
        <v>51000</v>
      </c>
      <c r="G22" s="31">
        <v>9000</v>
      </c>
      <c r="H22" s="32" t="s">
        <v>13</v>
      </c>
      <c r="I22" s="32" t="s">
        <v>13</v>
      </c>
      <c r="J22" s="32" t="s">
        <v>13</v>
      </c>
      <c r="K22" s="33" t="s">
        <v>13</v>
      </c>
    </row>
    <row r="23" spans="1:12" s="13" customFormat="1" ht="37.5" customHeight="1" x14ac:dyDescent="0.25">
      <c r="A23" s="28" t="s">
        <v>12</v>
      </c>
      <c r="B23" s="29" t="s">
        <v>14</v>
      </c>
      <c r="C23" s="30" t="s">
        <v>25</v>
      </c>
      <c r="D23" s="31">
        <f t="shared" si="0"/>
        <v>156632.4</v>
      </c>
      <c r="E23" s="32">
        <v>0</v>
      </c>
      <c r="F23" s="31">
        <v>145668.1</v>
      </c>
      <c r="G23" s="31">
        <v>10964.3</v>
      </c>
      <c r="H23" s="32">
        <f t="shared" ref="H23:H26" si="1">SUM(I23,J23,K23)</f>
        <v>189302</v>
      </c>
      <c r="I23" s="32"/>
      <c r="J23" s="32">
        <v>176050.8</v>
      </c>
      <c r="K23" s="33">
        <v>13251.2</v>
      </c>
    </row>
    <row r="24" spans="1:12" s="13" customFormat="1" ht="36.75" customHeight="1" x14ac:dyDescent="0.25">
      <c r="A24" s="28" t="s">
        <v>12</v>
      </c>
      <c r="B24" s="29" t="s">
        <v>24</v>
      </c>
      <c r="C24" s="30" t="s">
        <v>30</v>
      </c>
      <c r="D24" s="31">
        <f t="shared" si="0"/>
        <v>142136.20000000001</v>
      </c>
      <c r="E24" s="32">
        <v>0</v>
      </c>
      <c r="F24" s="31">
        <v>132186.6</v>
      </c>
      <c r="G24" s="31">
        <v>9949.6</v>
      </c>
      <c r="H24" s="32">
        <f t="shared" si="1"/>
        <v>49750.6</v>
      </c>
      <c r="I24" s="32"/>
      <c r="J24" s="32">
        <v>46268</v>
      </c>
      <c r="K24" s="33">
        <v>3482.6</v>
      </c>
    </row>
    <row r="25" spans="1:12" s="13" customFormat="1" ht="54" customHeight="1" x14ac:dyDescent="0.25">
      <c r="A25" s="28" t="s">
        <v>12</v>
      </c>
      <c r="B25" s="29" t="s">
        <v>24</v>
      </c>
      <c r="C25" s="30" t="s">
        <v>26</v>
      </c>
      <c r="D25" s="31">
        <f t="shared" si="0"/>
        <v>129961.60000000001</v>
      </c>
      <c r="E25" s="32">
        <v>74879.399999999994</v>
      </c>
      <c r="F25" s="31">
        <f>3120+42864.8</f>
        <v>45984.800000000003</v>
      </c>
      <c r="G25" s="31">
        <f>5871+3226.4</f>
        <v>9097.4</v>
      </c>
      <c r="H25" s="32">
        <f t="shared" si="1"/>
        <v>0</v>
      </c>
      <c r="I25" s="32">
        <v>0</v>
      </c>
      <c r="J25" s="32">
        <v>0</v>
      </c>
      <c r="K25" s="33">
        <v>0</v>
      </c>
    </row>
    <row r="26" spans="1:12" s="13" customFormat="1" ht="36.75" customHeight="1" x14ac:dyDescent="0.25">
      <c r="A26" s="28" t="s">
        <v>12</v>
      </c>
      <c r="B26" s="29" t="s">
        <v>27</v>
      </c>
      <c r="C26" s="30" t="s">
        <v>28</v>
      </c>
      <c r="D26" s="31">
        <f t="shared" si="0"/>
        <v>79314.099999999991</v>
      </c>
      <c r="E26" s="32">
        <v>0</v>
      </c>
      <c r="F26" s="31">
        <v>67416.899999999994</v>
      </c>
      <c r="G26" s="31">
        <v>11897.2</v>
      </c>
      <c r="H26" s="32">
        <f t="shared" si="1"/>
        <v>0</v>
      </c>
      <c r="I26" s="32">
        <v>0</v>
      </c>
      <c r="J26" s="32">
        <v>0</v>
      </c>
      <c r="K26" s="33">
        <v>0</v>
      </c>
    </row>
    <row r="27" spans="1:12" s="13" customFormat="1" ht="28.5" customHeight="1" x14ac:dyDescent="0.35">
      <c r="A27" s="34"/>
      <c r="B27" s="35"/>
      <c r="C27" s="36" t="s">
        <v>5</v>
      </c>
      <c r="D27" s="37">
        <f>SUM(D21:D26)</f>
        <v>787410.3</v>
      </c>
      <c r="E27" s="37">
        <f t="shared" ref="E27:K27" si="2">SUM(E21:E26)</f>
        <v>74879.399999999994</v>
      </c>
      <c r="F27" s="37">
        <f t="shared" si="2"/>
        <v>646266.70000000007</v>
      </c>
      <c r="G27" s="37">
        <f t="shared" si="2"/>
        <v>66264.2</v>
      </c>
      <c r="H27" s="37">
        <f t="shared" si="2"/>
        <v>239052.6</v>
      </c>
      <c r="I27" s="38">
        <f t="shared" si="2"/>
        <v>0</v>
      </c>
      <c r="J27" s="37">
        <f t="shared" si="2"/>
        <v>222318.8</v>
      </c>
      <c r="K27" s="39">
        <f t="shared" si="2"/>
        <v>16733.8</v>
      </c>
      <c r="L27" s="17" t="s">
        <v>31</v>
      </c>
    </row>
    <row r="28" spans="1:12" s="13" customFormat="1" ht="15.75" x14ac:dyDescent="0.25">
      <c r="A28" s="14"/>
      <c r="B28" s="14"/>
      <c r="C28" s="15"/>
      <c r="D28" s="16"/>
      <c r="E28" s="16"/>
      <c r="F28" s="16"/>
      <c r="G28" s="16"/>
      <c r="H28" s="16"/>
      <c r="I28" s="16"/>
      <c r="J28" s="16"/>
      <c r="K28" s="16"/>
    </row>
    <row r="29" spans="1:12" s="4" customFormat="1" x14ac:dyDescent="0.3">
      <c r="A29" s="5"/>
      <c r="B29" s="5"/>
      <c r="C29" s="6"/>
      <c r="D29" s="7"/>
      <c r="E29" s="7"/>
      <c r="F29" s="7"/>
      <c r="G29" s="7"/>
      <c r="H29" s="7"/>
      <c r="I29" s="7"/>
      <c r="J29" s="7"/>
      <c r="K29" s="7"/>
    </row>
    <row r="30" spans="1:12" s="4" customFormat="1" x14ac:dyDescent="0.3">
      <c r="A30" s="5"/>
      <c r="B30" s="5"/>
      <c r="C30" s="6"/>
      <c r="D30" s="7"/>
      <c r="E30" s="7"/>
      <c r="F30" s="7"/>
      <c r="G30" s="7"/>
      <c r="H30" s="7"/>
      <c r="I30" s="7"/>
      <c r="J30" s="7"/>
      <c r="K30" s="7"/>
    </row>
    <row r="31" spans="1:12" s="4" customFormat="1" x14ac:dyDescent="0.3">
      <c r="A31" s="5"/>
      <c r="B31" s="5"/>
      <c r="C31" s="6"/>
      <c r="D31" s="7"/>
      <c r="E31" s="7"/>
      <c r="F31" s="7"/>
      <c r="G31" s="7"/>
      <c r="H31" s="7"/>
      <c r="I31" s="7"/>
      <c r="J31" s="7"/>
      <c r="K31" s="7"/>
    </row>
    <row r="32" spans="1:12" s="4" customFormat="1" x14ac:dyDescent="0.3">
      <c r="A32" s="5"/>
      <c r="B32" s="5"/>
      <c r="C32" s="6"/>
      <c r="D32" s="7"/>
      <c r="E32" s="7"/>
      <c r="F32" s="7"/>
      <c r="G32" s="7"/>
      <c r="H32" s="7"/>
      <c r="I32" s="7"/>
      <c r="J32" s="7"/>
      <c r="K32" s="7"/>
    </row>
    <row r="33" spans="1:11" s="4" customFormat="1" x14ac:dyDescent="0.3">
      <c r="A33" s="5"/>
      <c r="B33" s="5"/>
      <c r="C33" s="6"/>
      <c r="D33" s="6"/>
      <c r="E33" s="6"/>
      <c r="F33" s="6"/>
      <c r="G33" s="6"/>
      <c r="H33" s="6"/>
      <c r="I33" s="6"/>
      <c r="J33" s="6"/>
      <c r="K33" s="6"/>
    </row>
    <row r="34" spans="1:11" s="4" customFormat="1" x14ac:dyDescent="0.3">
      <c r="A34" s="5"/>
      <c r="B34" s="5"/>
      <c r="C34" s="6"/>
      <c r="D34" s="6"/>
      <c r="E34" s="6"/>
      <c r="F34" s="6"/>
      <c r="G34" s="6"/>
      <c r="H34" s="6"/>
      <c r="I34" s="6"/>
      <c r="J34" s="6"/>
      <c r="K34" s="6"/>
    </row>
    <row r="35" spans="1:11" s="4" customFormat="1" x14ac:dyDescent="0.3">
      <c r="A35" s="5"/>
      <c r="B35" s="5"/>
      <c r="C35" s="6"/>
      <c r="D35" s="6"/>
      <c r="E35" s="6"/>
      <c r="F35" s="6"/>
      <c r="G35" s="6"/>
      <c r="H35" s="6"/>
      <c r="I35" s="6"/>
      <c r="J35" s="6"/>
      <c r="K35" s="6"/>
    </row>
    <row r="36" spans="1:11" s="4" customFormat="1" x14ac:dyDescent="0.3">
      <c r="A36" s="5"/>
      <c r="B36" s="5"/>
      <c r="C36" s="6"/>
      <c r="D36" s="6"/>
      <c r="E36" s="6"/>
      <c r="F36" s="6"/>
      <c r="G36" s="6"/>
      <c r="H36" s="6"/>
      <c r="I36" s="6"/>
      <c r="J36" s="6"/>
      <c r="K36" s="6"/>
    </row>
    <row r="37" spans="1:11" s="4" customFormat="1" x14ac:dyDescent="0.3">
      <c r="A37" s="5"/>
      <c r="B37" s="5"/>
      <c r="C37" s="6"/>
      <c r="D37" s="6"/>
      <c r="E37" s="6"/>
      <c r="F37" s="6"/>
      <c r="G37" s="6"/>
      <c r="H37" s="6"/>
      <c r="I37" s="6"/>
      <c r="J37" s="6"/>
      <c r="K37" s="6"/>
    </row>
    <row r="38" spans="1:11" x14ac:dyDescent="0.3">
      <c r="A38" s="3"/>
      <c r="B38" s="3"/>
    </row>
    <row r="39" spans="1:11" x14ac:dyDescent="0.3">
      <c r="A39" s="3"/>
      <c r="B39" s="3"/>
    </row>
    <row r="40" spans="1:11" x14ac:dyDescent="0.3">
      <c r="A40" s="3"/>
      <c r="B40" s="3"/>
    </row>
    <row r="41" spans="1:11" x14ac:dyDescent="0.3">
      <c r="A41" s="3"/>
      <c r="B41" s="3"/>
    </row>
    <row r="42" spans="1:11" x14ac:dyDescent="0.3">
      <c r="A42" s="3"/>
      <c r="B42" s="3"/>
    </row>
    <row r="43" spans="1:11" x14ac:dyDescent="0.3">
      <c r="A43" s="3"/>
      <c r="B43" s="3"/>
    </row>
    <row r="44" spans="1:11" x14ac:dyDescent="0.3">
      <c r="A44" s="3"/>
      <c r="B44" s="3"/>
    </row>
    <row r="45" spans="1:11" x14ac:dyDescent="0.3">
      <c r="A45" s="3"/>
      <c r="B45" s="3"/>
    </row>
    <row r="46" spans="1:11" x14ac:dyDescent="0.3">
      <c r="A46" s="3"/>
      <c r="B46" s="3"/>
    </row>
    <row r="47" spans="1:11" x14ac:dyDescent="0.3">
      <c r="A47" s="3"/>
      <c r="B47" s="3"/>
    </row>
    <row r="48" spans="1:11" x14ac:dyDescent="0.3">
      <c r="A48" s="3"/>
      <c r="B48" s="3"/>
    </row>
    <row r="49" spans="1:2" x14ac:dyDescent="0.3">
      <c r="A49" s="3"/>
      <c r="B49" s="3"/>
    </row>
    <row r="50" spans="1:2" x14ac:dyDescent="0.3">
      <c r="A50" s="3"/>
      <c r="B50" s="3"/>
    </row>
    <row r="51" spans="1:2" x14ac:dyDescent="0.3">
      <c r="A51" s="3"/>
      <c r="B51" s="3"/>
    </row>
    <row r="52" spans="1:2" x14ac:dyDescent="0.3">
      <c r="A52" s="3"/>
      <c r="B52" s="3"/>
    </row>
    <row r="53" spans="1:2" x14ac:dyDescent="0.3">
      <c r="A53" s="3"/>
      <c r="B53" s="3"/>
    </row>
    <row r="54" spans="1:2" x14ac:dyDescent="0.3">
      <c r="A54" s="3"/>
      <c r="B54" s="3"/>
    </row>
    <row r="55" spans="1:2" x14ac:dyDescent="0.3">
      <c r="A55" s="3"/>
      <c r="B55" s="3"/>
    </row>
    <row r="56" spans="1:2" x14ac:dyDescent="0.3">
      <c r="A56" s="3"/>
      <c r="B56" s="3"/>
    </row>
    <row r="57" spans="1:2" x14ac:dyDescent="0.3">
      <c r="A57" s="3"/>
      <c r="B57" s="3"/>
    </row>
    <row r="58" spans="1:2" x14ac:dyDescent="0.3">
      <c r="A58" s="3"/>
      <c r="B58" s="3"/>
    </row>
    <row r="59" spans="1:2" x14ac:dyDescent="0.3">
      <c r="A59" s="3"/>
      <c r="B59" s="3"/>
    </row>
    <row r="60" spans="1:2" x14ac:dyDescent="0.3">
      <c r="A60" s="3"/>
      <c r="B60" s="3"/>
    </row>
    <row r="61" spans="1:2" x14ac:dyDescent="0.3">
      <c r="A61" s="3"/>
      <c r="B61" s="3"/>
    </row>
    <row r="62" spans="1:2" x14ac:dyDescent="0.3">
      <c r="A62" s="3"/>
      <c r="B62" s="3"/>
    </row>
    <row r="63" spans="1:2" x14ac:dyDescent="0.3">
      <c r="A63" s="3"/>
      <c r="B63" s="3"/>
    </row>
    <row r="64" spans="1:2" x14ac:dyDescent="0.3">
      <c r="A64" s="3"/>
      <c r="B64" s="3"/>
    </row>
    <row r="65" spans="1:2" x14ac:dyDescent="0.3">
      <c r="A65" s="3"/>
      <c r="B65" s="3"/>
    </row>
    <row r="66" spans="1:2" x14ac:dyDescent="0.3">
      <c r="A66" s="3"/>
      <c r="B66" s="3"/>
    </row>
    <row r="67" spans="1:2" x14ac:dyDescent="0.3">
      <c r="A67" s="3"/>
      <c r="B67" s="3"/>
    </row>
    <row r="68" spans="1:2" x14ac:dyDescent="0.3">
      <c r="A68" s="3"/>
      <c r="B68" s="3"/>
    </row>
    <row r="69" spans="1:2" x14ac:dyDescent="0.3">
      <c r="A69" s="3"/>
      <c r="B69" s="3"/>
    </row>
    <row r="70" spans="1:2" x14ac:dyDescent="0.3">
      <c r="A70" s="3"/>
      <c r="B70" s="3"/>
    </row>
    <row r="71" spans="1:2" x14ac:dyDescent="0.3">
      <c r="A71" s="3"/>
      <c r="B71" s="3"/>
    </row>
    <row r="72" spans="1:2" x14ac:dyDescent="0.3">
      <c r="A72" s="3"/>
      <c r="B72" s="3"/>
    </row>
    <row r="73" spans="1:2" x14ac:dyDescent="0.3">
      <c r="A73" s="3"/>
      <c r="B73" s="3"/>
    </row>
    <row r="74" spans="1:2" x14ac:dyDescent="0.3">
      <c r="A74" s="3"/>
      <c r="B74" s="3"/>
    </row>
    <row r="75" spans="1:2" x14ac:dyDescent="0.3">
      <c r="A75" s="3"/>
      <c r="B75" s="3"/>
    </row>
    <row r="76" spans="1:2" x14ac:dyDescent="0.3">
      <c r="A76" s="3"/>
      <c r="B76" s="3"/>
    </row>
    <row r="77" spans="1:2" x14ac:dyDescent="0.3">
      <c r="A77" s="3"/>
      <c r="B77" s="3"/>
    </row>
    <row r="78" spans="1:2" x14ac:dyDescent="0.3">
      <c r="A78" s="3"/>
      <c r="B78" s="3"/>
    </row>
    <row r="79" spans="1:2" x14ac:dyDescent="0.3">
      <c r="A79" s="3"/>
      <c r="B79" s="3"/>
    </row>
  </sheetData>
  <mergeCells count="51">
    <mergeCell ref="CE13:CK13"/>
    <mergeCell ref="CL13:CR13"/>
    <mergeCell ref="CS13:CY13"/>
    <mergeCell ref="AH13:AN13"/>
    <mergeCell ref="AO13:AU13"/>
    <mergeCell ref="AV13:BB13"/>
    <mergeCell ref="BC13:BI13"/>
    <mergeCell ref="BJ13:BP13"/>
    <mergeCell ref="M13:S13"/>
    <mergeCell ref="T13:Z13"/>
    <mergeCell ref="AA13:AG13"/>
    <mergeCell ref="HA13:HG13"/>
    <mergeCell ref="CZ13:DF13"/>
    <mergeCell ref="DG13:DM13"/>
    <mergeCell ref="DN13:DT13"/>
    <mergeCell ref="DU13:EA13"/>
    <mergeCell ref="EB13:EH13"/>
    <mergeCell ref="EI13:EO13"/>
    <mergeCell ref="EP13:EV13"/>
    <mergeCell ref="EW13:FC13"/>
    <mergeCell ref="FD13:FJ13"/>
    <mergeCell ref="FK13:FQ13"/>
    <mergeCell ref="BQ13:BW13"/>
    <mergeCell ref="BX13:CD13"/>
    <mergeCell ref="HH13:HL13"/>
    <mergeCell ref="FR13:FX13"/>
    <mergeCell ref="FY13:GE13"/>
    <mergeCell ref="GF13:GL13"/>
    <mergeCell ref="GM13:GS13"/>
    <mergeCell ref="GT13:GZ13"/>
    <mergeCell ref="J15:K15"/>
    <mergeCell ref="H1:L1"/>
    <mergeCell ref="H2:L2"/>
    <mergeCell ref="H3:L3"/>
    <mergeCell ref="H4:L4"/>
    <mergeCell ref="H6:L6"/>
    <mergeCell ref="H7:L7"/>
    <mergeCell ref="H8:L8"/>
    <mergeCell ref="H9:L9"/>
    <mergeCell ref="A12:K12"/>
    <mergeCell ref="A13:K13"/>
    <mergeCell ref="H17:K17"/>
    <mergeCell ref="H18:H19"/>
    <mergeCell ref="I18:K18"/>
    <mergeCell ref="A16:A19"/>
    <mergeCell ref="B16:B19"/>
    <mergeCell ref="C16:C19"/>
    <mergeCell ref="D16:K16"/>
    <mergeCell ref="D17:G17"/>
    <mergeCell ref="D18:D19"/>
    <mergeCell ref="E18:G18"/>
  </mergeCells>
  <printOptions horizontalCentered="1"/>
  <pageMargins left="0.78740157480314965" right="0.59055118110236227" top="1.1811023622047245" bottom="0.39370078740157483" header="0.31496062992125984" footer="0.31496062992125984"/>
  <pageSetup paperSize="9" scale="79" fitToHeight="0" orientation="landscape" r:id="rId1"/>
  <headerFooter differentFirst="1">
    <oddHeader>&amp;C&amp;"Times New Roman,обычный"&amp;16&amp;P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 18</vt:lpstr>
      <vt:lpstr>'прил. 18'!Заголовки_для_печати</vt:lpstr>
      <vt:lpstr>'прил. 18'!Область_печати</vt:lpstr>
    </vt:vector>
  </TitlesOfParts>
  <Company>Администрация МО город Краснодар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Чернышевская Ирина Сергеевна</dc:creator>
  <cp:lastModifiedBy>Богданов С.Л.</cp:lastModifiedBy>
  <cp:lastPrinted>2019-11-22T06:27:32Z</cp:lastPrinted>
  <dcterms:created xsi:type="dcterms:W3CDTF">2017-03-16T09:35:01Z</dcterms:created>
  <dcterms:modified xsi:type="dcterms:W3CDTF">2019-11-22T07:43:47Z</dcterms:modified>
</cp:coreProperties>
</file>