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1340" windowHeight="6090" tabRatio="653" activeTab="0"/>
  </bookViews>
  <sheets>
    <sheet name="МЦП " sheetId="1" r:id="rId1"/>
  </sheets>
  <definedNames>
    <definedName name="_xlnm._FilterDatabase" localSheetId="0" hidden="1">'МЦП '!$A$5:$E$45</definedName>
    <definedName name="_xlnm.Print_Titles" localSheetId="0">'МЦП '!$5:$6</definedName>
    <definedName name="_xlnm.Print_Area" localSheetId="0">'МЦП '!$A$1:$E$54</definedName>
  </definedNames>
  <calcPr fullCalcOnLoad="1"/>
</workbook>
</file>

<file path=xl/sharedStrings.xml><?xml version="1.0" encoding="utf-8"?>
<sst xmlns="http://schemas.openxmlformats.org/spreadsheetml/2006/main" count="90" uniqueCount="90">
  <si>
    <t>процент исполнения (%)</t>
  </si>
  <si>
    <t>Наименование целевых статей</t>
  </si>
  <si>
    <t>Код</t>
  </si>
  <si>
    <t>ВСЕГО</t>
  </si>
  <si>
    <t>Информация</t>
  </si>
  <si>
    <t>Программа "Олимпийский волонтер - 2014"</t>
  </si>
  <si>
    <t>795 01 00</t>
  </si>
  <si>
    <t>795 10 00</t>
  </si>
  <si>
    <t>795 20 00</t>
  </si>
  <si>
    <t>795 30 00</t>
  </si>
  <si>
    <t>795 58 00</t>
  </si>
  <si>
    <t>795 63 00</t>
  </si>
  <si>
    <t>795 74 00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</si>
  <si>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</si>
  <si>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</si>
  <si>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795 76 00</t>
  </si>
  <si>
    <t>795 77 00</t>
  </si>
  <si>
    <t>795 80 00</t>
  </si>
  <si>
    <t>795 54 00</t>
  </si>
  <si>
    <t>795 82 00</t>
  </si>
  <si>
    <t>1</t>
  </si>
  <si>
    <t>Муниципальная ведомственная целевая программа "Школьное питание" на 2010-2012 годы</t>
  </si>
  <si>
    <t>795 07 00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</si>
  <si>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</si>
  <si>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2010 - 2012 годы</t>
  </si>
  <si>
    <t xml:space="preserve">795 46 00 </t>
  </si>
  <si>
    <t>795 65 00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</si>
  <si>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</si>
  <si>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</si>
  <si>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795 84 00</t>
  </si>
  <si>
    <t>795 87 00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</si>
  <si>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</si>
  <si>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</si>
  <si>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Муниципальная долгосрочная целевая программа "Жилище" на 2011-2015 годы</t>
  </si>
  <si>
    <t>795 32 00</t>
  </si>
  <si>
    <t>Муниципальная целевая программа "Город детям" на 2011-2013 годы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</si>
  <si>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</si>
  <si>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</si>
  <si>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</si>
  <si>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</si>
  <si>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</si>
  <si>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</si>
  <si>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Я.А.Стабровская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</si>
  <si>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</si>
  <si>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</si>
  <si>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</si>
  <si>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</si>
  <si>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Заместитель директора департамента финансов,</t>
  </si>
  <si>
    <t>Утверждено по бюджету на 2012 год (тыс.рублей)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</si>
  <si>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</si>
  <si>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</si>
  <si>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</si>
  <si>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</si>
  <si>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</si>
  <si>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796 61 00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</si>
  <si>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</si>
  <si>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</si>
  <si>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</si>
  <si>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</si>
  <si>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</si>
  <si>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</si>
  <si>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</si>
  <si>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</si>
  <si>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</si>
  <si>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</si>
  <si>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796 62 00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</si>
  <si>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</si>
  <si>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795 68 00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</si>
  <si>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</si>
  <si>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</si>
  <si>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</si>
  <si>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</si>
  <si>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</si>
  <si>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2012 год</t>
  </si>
  <si>
    <t>795 02 00</t>
  </si>
  <si>
    <t>Муниципальная долгосрочная целевая программа «Энергосбережение и повышение энергетической эффективности муниципального образования город Краснодар на 2011-2015 годы и на перспективу до 2020 года»</t>
  </si>
  <si>
    <t>795 79 00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</si>
  <si>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</si>
  <si>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</si>
  <si>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796 85 00</t>
  </si>
  <si>
    <t>Муниципальная долгосрочная целевая программа "Комфортный город, уютный двор" на 2010-2013 годы</t>
  </si>
  <si>
    <t>795 93 00</t>
  </si>
  <si>
    <t>Муниципальная ведомственная целевая программа "Развитие туризма в муниципальном образовании город Краснодар" на 2012-2014 годы»</t>
  </si>
  <si>
    <t>Муниципальная ведомственная целевая программа "Охрана окружающей среды муниципального образования город Краснодар" на 2011-2013 годы</t>
  </si>
  <si>
    <t>796 88 00</t>
  </si>
  <si>
    <t>начальник  отдела доходов бюджета</t>
  </si>
  <si>
    <t>О.М.Хачиянц</t>
  </si>
  <si>
    <t>Е.Г.Чулкова</t>
  </si>
  <si>
    <t>Исполнено на 1августа  2012 года (тыс. руб.)</t>
  </si>
  <si>
    <t xml:space="preserve"> об исполнении муниципальных ведомственных и долгосрочных целевых программ по состоянию на 1 августа 2012 года в муниципальном образовании город Краснодар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</si>
</sst>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19" applyFont="1" applyFill="1" applyAlignment="1">
      <alignment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0" applyFont="1" applyFill="1" applyAlignment="1">
      <alignment vertical="center"/>
    </xf>
    <xf numFmtId="49" fontId="4" fillId="0" borderId="1" xfId="19" applyNumberFormat="1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49" fontId="4" fillId="0" borderId="2" xfId="19" applyNumberFormat="1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4" fillId="0" borderId="3" xfId="19" applyNumberFormat="1" applyFont="1" applyFill="1" applyBorder="1" applyAlignment="1">
      <alignment horizontal="left" vertical="center"/>
      <protection/>
    </xf>
    <xf numFmtId="165" fontId="4" fillId="0" borderId="4" xfId="19" applyNumberFormat="1" applyFont="1" applyFill="1" applyBorder="1" applyAlignment="1">
      <alignment horizontal="right" vertical="center" wrapText="1"/>
      <protection/>
    </xf>
    <xf numFmtId="166" fontId="4" fillId="0" borderId="4" xfId="21" applyNumberFormat="1" applyFont="1" applyFill="1" applyBorder="1" applyAlignment="1">
      <alignment horizontal="right" vertical="center" wrapText="1"/>
    </xf>
    <xf numFmtId="165" fontId="4" fillId="0" borderId="5" xfId="19" applyNumberFormat="1" applyFont="1" applyFill="1" applyBorder="1" applyAlignment="1">
      <alignment horizontal="right" vertical="center" wrapText="1"/>
      <protection/>
    </xf>
    <xf numFmtId="166" fontId="4" fillId="0" borderId="5" xfId="21" applyNumberFormat="1" applyFont="1" applyFill="1" applyBorder="1" applyAlignment="1">
      <alignment horizontal="right" vertical="center" wrapText="1"/>
    </xf>
    <xf numFmtId="49" fontId="4" fillId="0" borderId="6" xfId="19" applyNumberFormat="1" applyFont="1" applyFill="1" applyBorder="1" applyAlignment="1">
      <alignment horizontal="left" vertical="center"/>
      <protection/>
    </xf>
    <xf numFmtId="166" fontId="4" fillId="0" borderId="7" xfId="21" applyNumberFormat="1" applyFont="1" applyFill="1" applyBorder="1" applyAlignment="1">
      <alignment horizontal="right" vertical="center" wrapText="1"/>
    </xf>
    <xf numFmtId="165" fontId="4" fillId="0" borderId="7" xfId="19" applyNumberFormat="1" applyFont="1" applyFill="1" applyBorder="1" applyAlignment="1">
      <alignment horizontal="right" vertical="center" wrapText="1"/>
      <protection/>
    </xf>
    <xf numFmtId="165" fontId="4" fillId="0" borderId="7" xfId="18" applyNumberFormat="1" applyFont="1" applyFill="1" applyBorder="1" applyAlignment="1" applyProtection="1">
      <alignment horizontal="right" vertical="center"/>
      <protection hidden="1"/>
    </xf>
    <xf numFmtId="49" fontId="4" fillId="0" borderId="8" xfId="19" applyNumberFormat="1" applyFont="1" applyFill="1" applyBorder="1" applyAlignment="1">
      <alignment horizontal="left" vertical="center"/>
      <protection/>
    </xf>
    <xf numFmtId="165" fontId="4" fillId="0" borderId="9" xfId="19" applyNumberFormat="1" applyFont="1" applyFill="1" applyBorder="1" applyAlignment="1">
      <alignment horizontal="right" vertical="center" wrapText="1"/>
      <protection/>
    </xf>
    <xf numFmtId="166" fontId="4" fillId="0" borderId="9" xfId="21" applyNumberFormat="1" applyFont="1" applyFill="1" applyBorder="1" applyAlignment="1">
      <alignment horizontal="right" vertical="center" wrapText="1"/>
    </xf>
    <xf numFmtId="49" fontId="4" fillId="0" borderId="10" xfId="19" applyNumberFormat="1" applyFont="1" applyFill="1" applyBorder="1" applyAlignment="1">
      <alignment horizontal="left" vertical="center"/>
      <protection/>
    </xf>
    <xf numFmtId="165" fontId="6" fillId="0" borderId="11" xfId="19" applyNumberFormat="1" applyFont="1" applyFill="1" applyBorder="1" applyAlignment="1">
      <alignment horizontal="right" vertical="center" wrapText="1"/>
      <protection/>
    </xf>
    <xf numFmtId="166" fontId="6" fillId="0" borderId="11" xfId="2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19" applyFont="1" applyFill="1" applyAlignment="1">
      <alignment horizontal="left" vertical="center"/>
      <protection/>
    </xf>
    <xf numFmtId="0" fontId="4" fillId="0" borderId="1" xfId="19" applyFont="1" applyFill="1" applyBorder="1" applyAlignment="1">
      <alignment horizontal="left" vertical="center" wrapText="1"/>
      <protection/>
    </xf>
    <xf numFmtId="0" fontId="4" fillId="0" borderId="5" xfId="19" applyFont="1" applyFill="1" applyBorder="1" applyAlignment="1" applyProtection="1">
      <alignment horizontal="left" vertical="center" wrapText="1"/>
      <protection locked="0"/>
    </xf>
    <xf numFmtId="0" fontId="4" fillId="0" borderId="7" xfId="19" applyFont="1" applyFill="1" applyBorder="1" applyAlignment="1">
      <alignment horizontal="left" vertical="center" wrapText="1"/>
      <protection/>
    </xf>
    <xf numFmtId="173" fontId="4" fillId="0" borderId="7" xfId="18" applyNumberFormat="1" applyFont="1" applyFill="1" applyBorder="1" applyAlignment="1" applyProtection="1">
      <alignment horizontal="left" vertical="center" wrapText="1"/>
      <protection hidden="1"/>
    </xf>
    <xf numFmtId="0" fontId="4" fillId="0" borderId="9" xfId="19" applyFont="1" applyFill="1" applyBorder="1" applyAlignment="1">
      <alignment horizontal="left" vertical="center" wrapText="1"/>
      <protection/>
    </xf>
    <xf numFmtId="0" fontId="6" fillId="0" borderId="11" xfId="19" applyFont="1" applyFill="1" applyBorder="1" applyAlignment="1">
      <alignment horizontal="left" vertical="center" wrapText="1"/>
      <protection/>
    </xf>
    <xf numFmtId="49" fontId="4" fillId="0" borderId="0" xfId="19" applyNumberFormat="1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165" fontId="6" fillId="0" borderId="0" xfId="19" applyNumberFormat="1" applyFont="1" applyFill="1" applyBorder="1" applyAlignment="1">
      <alignment horizontal="right" vertical="center" wrapText="1"/>
      <protection/>
    </xf>
    <xf numFmtId="166" fontId="6" fillId="0" borderId="0" xfId="21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165" fontId="4" fillId="0" borderId="7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tabSelected="1" zoomScaleSheetLayoutView="75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7" sqref="B56:B57"/>
    </sheetView>
  </sheetViews>
  <sheetFormatPr defaultColWidth="9.00390625" defaultRowHeight="12.75" outlineLevelRow="1"/>
  <cols>
    <col min="1" max="1" width="12.625" style="1" customWidth="1"/>
    <col min="2" max="2" width="80.375" style="26" customWidth="1"/>
    <col min="3" max="3" width="18.875" style="5" customWidth="1"/>
    <col min="4" max="4" width="16.625" style="1" customWidth="1"/>
    <col min="5" max="5" width="16.25390625" style="1" customWidth="1"/>
    <col min="6" max="16384" width="9.125" style="1" customWidth="1"/>
  </cols>
  <sheetData>
    <row r="2" spans="1:5" ht="18.75">
      <c r="A2" s="40" t="s">
        <v>4</v>
      </c>
      <c r="B2" s="40"/>
      <c r="C2" s="40"/>
      <c r="D2" s="40"/>
      <c r="E2" s="40"/>
    </row>
    <row r="3" spans="1:5" ht="39" customHeight="1">
      <c r="A3" s="41" t="s">
        <v>89</v>
      </c>
      <c r="B3" s="41"/>
      <c r="C3" s="41"/>
      <c r="D3" s="41"/>
      <c r="E3" s="41"/>
    </row>
    <row r="4" spans="1:5" ht="18.75">
      <c r="A4" s="2"/>
      <c r="B4" s="27"/>
      <c r="C4" s="3"/>
      <c r="D4" s="3"/>
      <c r="E4" s="4"/>
    </row>
    <row r="5" spans="1:5" ht="74.25" customHeight="1">
      <c r="A5" s="6" t="s">
        <v>2</v>
      </c>
      <c r="B5" s="28" t="s">
        <v>1</v>
      </c>
      <c r="C5" s="7" t="s">
        <v>48</v>
      </c>
      <c r="D5" s="7" t="s">
        <v>88</v>
      </c>
      <c r="E5" s="7" t="s">
        <v>0</v>
      </c>
    </row>
    <row r="6" spans="1:5" s="10" customFormat="1" ht="18.75">
      <c r="A6" s="8" t="s">
        <v>20</v>
      </c>
      <c r="B6" s="7">
        <v>2</v>
      </c>
      <c r="C6" s="7">
        <v>3</v>
      </c>
      <c r="D6" s="7">
        <v>4</v>
      </c>
      <c r="E6" s="9">
        <v>5</v>
      </c>
    </row>
    <row r="7" spans="1:5" ht="71.25" customHeight="1">
      <c r="A7" s="11" t="s">
        <v>6</v>
      </c>
      <c r="B7" s="29" t="s">
        <v>49</v>
      </c>
      <c r="C7" s="12">
        <v>2434.5</v>
      </c>
      <c r="D7" s="12">
        <v>1333.3</v>
      </c>
      <c r="E7" s="13">
        <f aca="true" t="shared" si="0" ref="E7:E45">D7/C7</f>
        <v>0.5476689258574656</v>
      </c>
    </row>
    <row r="8" spans="1:5" ht="71.25" customHeight="1">
      <c r="A8" s="11" t="s">
        <v>74</v>
      </c>
      <c r="B8" s="29" t="s">
        <v>73</v>
      </c>
      <c r="C8" s="14">
        <v>3120</v>
      </c>
      <c r="D8" s="14">
        <v>457.5</v>
      </c>
      <c r="E8" s="13">
        <f t="shared" si="0"/>
        <v>0.1466346153846154</v>
      </c>
    </row>
    <row r="9" spans="1:5" ht="71.25" customHeight="1">
      <c r="A9" s="11" t="s">
        <v>77</v>
      </c>
      <c r="B9" s="29" t="s">
        <v>78</v>
      </c>
      <c r="C9" s="14">
        <v>1530</v>
      </c>
      <c r="D9" s="14"/>
      <c r="E9" s="13">
        <f t="shared" si="0"/>
        <v>0</v>
      </c>
    </row>
    <row r="10" spans="1:5" ht="51.75" customHeight="1">
      <c r="A10" s="11" t="s">
        <v>22</v>
      </c>
      <c r="B10" s="29" t="s">
        <v>21</v>
      </c>
      <c r="C10" s="14">
        <v>13510</v>
      </c>
      <c r="D10" s="14">
        <v>1667.2</v>
      </c>
      <c r="E10" s="15">
        <f t="shared" si="0"/>
        <v>0.12340488527017025</v>
      </c>
    </row>
    <row r="11" spans="1:5" ht="56.25">
      <c r="A11" s="16" t="s">
        <v>7</v>
      </c>
      <c r="B11" s="30" t="s">
        <v>50</v>
      </c>
      <c r="C11" s="39">
        <v>5610</v>
      </c>
      <c r="D11" s="39">
        <v>3205</v>
      </c>
      <c r="E11" s="17">
        <f t="shared" si="0"/>
        <v>0.571301247771836</v>
      </c>
    </row>
    <row r="12" spans="1:5" ht="72" customHeight="1">
      <c r="A12" s="16" t="s">
        <v>8</v>
      </c>
      <c r="B12" s="30" t="s">
        <v>51</v>
      </c>
      <c r="C12" s="18">
        <v>2200</v>
      </c>
      <c r="D12" s="18">
        <v>607.5</v>
      </c>
      <c r="E12" s="17">
        <f t="shared" si="0"/>
        <v>0.2761363636363636</v>
      </c>
    </row>
    <row r="13" spans="1:5" ht="72" customHeight="1">
      <c r="A13" s="16" t="s">
        <v>45</v>
      </c>
      <c r="B13" s="30" t="s">
        <v>46</v>
      </c>
      <c r="C13" s="18">
        <v>15102</v>
      </c>
      <c r="D13" s="18">
        <v>3589.7</v>
      </c>
      <c r="E13" s="17">
        <f t="shared" si="0"/>
        <v>0.23769699377565884</v>
      </c>
    </row>
    <row r="14" spans="1:5" ht="69.75" customHeight="1">
      <c r="A14" s="16" t="s">
        <v>31</v>
      </c>
      <c r="B14" s="30" t="s">
        <v>32</v>
      </c>
      <c r="C14" s="18">
        <v>12546.1</v>
      </c>
      <c r="D14" s="18">
        <v>4108.8</v>
      </c>
      <c r="E14" s="17">
        <f t="shared" si="0"/>
        <v>0.3274961940363938</v>
      </c>
    </row>
    <row r="15" spans="1:5" s="5" customFormat="1" ht="56.25">
      <c r="A15" s="16" t="s">
        <v>9</v>
      </c>
      <c r="B15" s="30" t="s">
        <v>52</v>
      </c>
      <c r="C15" s="18">
        <v>58167.5</v>
      </c>
      <c r="D15" s="18">
        <v>32638.9</v>
      </c>
      <c r="E15" s="17">
        <f t="shared" si="0"/>
        <v>0.561119181673615</v>
      </c>
    </row>
    <row r="16" spans="1:5" s="5" customFormat="1" ht="39.75" customHeight="1">
      <c r="A16" s="16" t="s">
        <v>34</v>
      </c>
      <c r="B16" s="30" t="s">
        <v>33</v>
      </c>
      <c r="C16" s="18">
        <v>140290</v>
      </c>
      <c r="D16" s="18">
        <v>3542.3</v>
      </c>
      <c r="E16" s="17">
        <f t="shared" si="0"/>
        <v>0.02524983961793428</v>
      </c>
    </row>
    <row r="17" spans="1:5" s="5" customFormat="1" ht="37.5">
      <c r="A17" s="16" t="s">
        <v>43</v>
      </c>
      <c r="B17" s="30" t="s">
        <v>44</v>
      </c>
      <c r="C17" s="18">
        <v>37910</v>
      </c>
      <c r="D17" s="18">
        <v>7802.6</v>
      </c>
      <c r="E17" s="17">
        <f t="shared" si="0"/>
        <v>0.205819045106832</v>
      </c>
    </row>
    <row r="18" spans="1:5" s="5" customFormat="1" ht="36.75" customHeight="1">
      <c r="A18" s="16" t="s">
        <v>36</v>
      </c>
      <c r="B18" s="30" t="s">
        <v>35</v>
      </c>
      <c r="C18" s="18">
        <v>33031</v>
      </c>
      <c r="D18" s="18">
        <v>16133.1</v>
      </c>
      <c r="E18" s="17">
        <f t="shared" si="0"/>
        <v>0.48842299657897126</v>
      </c>
    </row>
    <row r="19" spans="1:5" ht="75">
      <c r="A19" s="16" t="s">
        <v>25</v>
      </c>
      <c r="B19" s="31" t="s">
        <v>24</v>
      </c>
      <c r="C19" s="19">
        <v>107546</v>
      </c>
      <c r="D19" s="19">
        <v>20960.1</v>
      </c>
      <c r="E19" s="17">
        <f t="shared" si="0"/>
        <v>0.19489427779740762</v>
      </c>
    </row>
    <row r="20" spans="1:5" ht="37.5">
      <c r="A20" s="16" t="s">
        <v>37</v>
      </c>
      <c r="B20" s="31" t="s">
        <v>53</v>
      </c>
      <c r="C20" s="19">
        <v>2070</v>
      </c>
      <c r="D20" s="19">
        <v>290</v>
      </c>
      <c r="E20" s="17">
        <f t="shared" si="0"/>
        <v>0.14009661835748793</v>
      </c>
    </row>
    <row r="21" spans="1:5" ht="75">
      <c r="A21" s="16" t="s">
        <v>18</v>
      </c>
      <c r="B21" s="30" t="s">
        <v>64</v>
      </c>
      <c r="C21" s="18">
        <v>16610</v>
      </c>
      <c r="D21" s="18">
        <v>10955.9</v>
      </c>
      <c r="E21" s="17">
        <f t="shared" si="0"/>
        <v>0.6595966285370258</v>
      </c>
    </row>
    <row r="22" spans="1:5" ht="71.25" customHeight="1">
      <c r="A22" s="16" t="s">
        <v>10</v>
      </c>
      <c r="B22" s="30" t="s">
        <v>14</v>
      </c>
      <c r="C22" s="18">
        <v>22437</v>
      </c>
      <c r="D22" s="18">
        <v>1005.5</v>
      </c>
      <c r="E22" s="17">
        <f t="shared" si="0"/>
        <v>0.044814369122431696</v>
      </c>
    </row>
    <row r="23" spans="1:5" ht="75">
      <c r="A23" s="16" t="s">
        <v>38</v>
      </c>
      <c r="B23" s="30" t="s">
        <v>39</v>
      </c>
      <c r="C23" s="18">
        <v>8270</v>
      </c>
      <c r="D23" s="18">
        <v>6493.2</v>
      </c>
      <c r="E23" s="17">
        <f t="shared" si="0"/>
        <v>0.7851511487303506</v>
      </c>
    </row>
    <row r="24" spans="1:5" ht="37.5">
      <c r="A24" s="16" t="s">
        <v>54</v>
      </c>
      <c r="B24" s="30" t="s">
        <v>55</v>
      </c>
      <c r="C24" s="18">
        <v>130000</v>
      </c>
      <c r="D24" s="18">
        <v>4782.3</v>
      </c>
      <c r="E24" s="17">
        <f t="shared" si="0"/>
        <v>0.03678692307692308</v>
      </c>
    </row>
    <row r="25" spans="1:5" ht="56.25">
      <c r="A25" s="16" t="s">
        <v>65</v>
      </c>
      <c r="B25" s="30" t="s">
        <v>66</v>
      </c>
      <c r="C25" s="18">
        <v>1000</v>
      </c>
      <c r="D25" s="18">
        <v>309</v>
      </c>
      <c r="E25" s="17">
        <f t="shared" si="0"/>
        <v>0.309</v>
      </c>
    </row>
    <row r="26" spans="1:5" ht="75">
      <c r="A26" s="16" t="s">
        <v>11</v>
      </c>
      <c r="B26" s="30" t="s">
        <v>13</v>
      </c>
      <c r="C26" s="18">
        <v>48200</v>
      </c>
      <c r="D26" s="18">
        <v>15516.3</v>
      </c>
      <c r="E26" s="17">
        <f>D26/C26</f>
        <v>0.3219149377593361</v>
      </c>
    </row>
    <row r="27" spans="1:5" ht="40.5" customHeight="1">
      <c r="A27" s="16" t="s">
        <v>26</v>
      </c>
      <c r="B27" s="30" t="s">
        <v>27</v>
      </c>
      <c r="C27" s="18">
        <v>125833.6</v>
      </c>
      <c r="D27" s="18">
        <v>83835.7</v>
      </c>
      <c r="E27" s="17">
        <f>D27/C27</f>
        <v>0.6662425616051674</v>
      </c>
    </row>
    <row r="28" spans="1:5" ht="56.25">
      <c r="A28" s="16" t="s">
        <v>67</v>
      </c>
      <c r="B28" s="30" t="s">
        <v>68</v>
      </c>
      <c r="C28" s="18">
        <v>39457.2</v>
      </c>
      <c r="D28" s="18">
        <v>15862.6</v>
      </c>
      <c r="E28" s="17">
        <f>D28/C28</f>
        <v>0.4020204170594974</v>
      </c>
    </row>
    <row r="29" spans="1:5" ht="18.75">
      <c r="A29" s="16" t="s">
        <v>12</v>
      </c>
      <c r="B29" s="30" t="s">
        <v>5</v>
      </c>
      <c r="C29" s="18">
        <v>767</v>
      </c>
      <c r="D29" s="18">
        <v>409.8</v>
      </c>
      <c r="E29" s="17">
        <f t="shared" si="0"/>
        <v>0.5342894393741852</v>
      </c>
    </row>
    <row r="30" spans="1:5" ht="56.25">
      <c r="A30" s="20" t="s">
        <v>15</v>
      </c>
      <c r="B30" s="32" t="s">
        <v>56</v>
      </c>
      <c r="C30" s="21">
        <v>4043.6</v>
      </c>
      <c r="D30" s="21">
        <v>2949</v>
      </c>
      <c r="E30" s="22">
        <f t="shared" si="0"/>
        <v>0.7293006232070433</v>
      </c>
    </row>
    <row r="31" spans="1:5" ht="37.5">
      <c r="A31" s="20" t="s">
        <v>16</v>
      </c>
      <c r="B31" s="32" t="s">
        <v>57</v>
      </c>
      <c r="C31" s="21">
        <v>25900</v>
      </c>
      <c r="D31" s="21">
        <v>11345.1</v>
      </c>
      <c r="E31" s="22">
        <f t="shared" si="0"/>
        <v>0.43803474903474904</v>
      </c>
    </row>
    <row r="32" spans="1:5" ht="75">
      <c r="A32" s="20" t="s">
        <v>40</v>
      </c>
      <c r="B32" s="32" t="s">
        <v>41</v>
      </c>
      <c r="C32" s="21">
        <v>128500</v>
      </c>
      <c r="D32" s="21">
        <v>6881.3</v>
      </c>
      <c r="E32" s="22">
        <f t="shared" si="0"/>
        <v>0.053550972762645914</v>
      </c>
    </row>
    <row r="33" spans="1:5" ht="75">
      <c r="A33" s="20" t="s">
        <v>76</v>
      </c>
      <c r="B33" s="32" t="s">
        <v>75</v>
      </c>
      <c r="C33" s="21">
        <v>20100</v>
      </c>
      <c r="D33" s="21"/>
      <c r="E33" s="22">
        <f t="shared" si="0"/>
        <v>0</v>
      </c>
    </row>
    <row r="34" spans="1:5" ht="37.5">
      <c r="A34" s="20" t="s">
        <v>17</v>
      </c>
      <c r="B34" s="32" t="s">
        <v>58</v>
      </c>
      <c r="C34" s="21">
        <v>2770</v>
      </c>
      <c r="D34" s="21">
        <v>1107.6</v>
      </c>
      <c r="E34" s="22">
        <f t="shared" si="0"/>
        <v>0.39985559566787</v>
      </c>
    </row>
    <row r="35" spans="1:5" ht="37.5">
      <c r="A35" s="20" t="s">
        <v>19</v>
      </c>
      <c r="B35" s="32" t="s">
        <v>59</v>
      </c>
      <c r="C35" s="21">
        <v>10560</v>
      </c>
      <c r="D35" s="21">
        <v>4174.4</v>
      </c>
      <c r="E35" s="22">
        <f t="shared" si="0"/>
        <v>0.39530303030303027</v>
      </c>
    </row>
    <row r="36" spans="1:5" ht="56.25">
      <c r="A36" s="20" t="s">
        <v>69</v>
      </c>
      <c r="B36" s="32" t="s">
        <v>70</v>
      </c>
      <c r="C36" s="21">
        <v>15529.2</v>
      </c>
      <c r="D36" s="21">
        <v>6669.5</v>
      </c>
      <c r="E36" s="22">
        <f t="shared" si="0"/>
        <v>0.429481235350179</v>
      </c>
    </row>
    <row r="37" spans="1:5" ht="56.25">
      <c r="A37" s="20" t="s">
        <v>29</v>
      </c>
      <c r="B37" s="32" t="s">
        <v>23</v>
      </c>
      <c r="C37" s="21">
        <v>2000</v>
      </c>
      <c r="D37" s="21">
        <v>204.1</v>
      </c>
      <c r="E37" s="22">
        <f>D37/C37</f>
        <v>0.10205</v>
      </c>
    </row>
    <row r="38" spans="1:5" ht="37.5">
      <c r="A38" s="20" t="s">
        <v>79</v>
      </c>
      <c r="B38" s="32" t="s">
        <v>80</v>
      </c>
      <c r="C38" s="21">
        <v>90422.2</v>
      </c>
      <c r="D38" s="21">
        <v>45329</v>
      </c>
      <c r="E38" s="22">
        <f>D38/C38</f>
        <v>0.5013038833383837</v>
      </c>
    </row>
    <row r="39" spans="1:5" ht="75">
      <c r="A39" s="20" t="s">
        <v>30</v>
      </c>
      <c r="B39" s="32" t="s">
        <v>28</v>
      </c>
      <c r="C39" s="21">
        <v>25100</v>
      </c>
      <c r="D39" s="21">
        <v>12333.2</v>
      </c>
      <c r="E39" s="22">
        <f>D39/C39</f>
        <v>0.49136254980079686</v>
      </c>
    </row>
    <row r="40" spans="1:5" ht="59.25" customHeight="1">
      <c r="A40" s="20" t="s">
        <v>84</v>
      </c>
      <c r="B40" s="32" t="s">
        <v>83</v>
      </c>
      <c r="C40" s="21">
        <v>371.7</v>
      </c>
      <c r="D40" s="21"/>
      <c r="E40" s="22">
        <f>D40/C40</f>
        <v>0</v>
      </c>
    </row>
    <row r="41" spans="1:5" ht="56.25">
      <c r="A41" s="20" t="s">
        <v>61</v>
      </c>
      <c r="B41" s="32" t="s">
        <v>60</v>
      </c>
      <c r="C41" s="21">
        <v>64400</v>
      </c>
      <c r="D41" s="21">
        <v>6327.3</v>
      </c>
      <c r="E41" s="22">
        <f t="shared" si="0"/>
        <v>0.09825</v>
      </c>
    </row>
    <row r="42" spans="1:5" ht="75">
      <c r="A42" s="20" t="s">
        <v>63</v>
      </c>
      <c r="B42" s="32" t="s">
        <v>62</v>
      </c>
      <c r="C42" s="21">
        <v>30000</v>
      </c>
      <c r="D42" s="21"/>
      <c r="E42" s="22">
        <f t="shared" si="0"/>
        <v>0</v>
      </c>
    </row>
    <row r="43" spans="1:5" ht="56.25">
      <c r="A43" s="20" t="s">
        <v>71</v>
      </c>
      <c r="B43" s="32" t="s">
        <v>72</v>
      </c>
      <c r="C43" s="21">
        <v>2000</v>
      </c>
      <c r="D43" s="21">
        <v>1245.4</v>
      </c>
      <c r="E43" s="22">
        <f t="shared" si="0"/>
        <v>0.6227</v>
      </c>
    </row>
    <row r="44" spans="1:5" ht="56.25">
      <c r="A44" s="20" t="s">
        <v>81</v>
      </c>
      <c r="B44" s="32" t="s">
        <v>82</v>
      </c>
      <c r="C44" s="21">
        <v>2720</v>
      </c>
      <c r="D44" s="21">
        <v>12.2</v>
      </c>
      <c r="E44" s="22">
        <f t="shared" si="0"/>
        <v>0.004485294117647059</v>
      </c>
    </row>
    <row r="45" spans="1:5" ht="20.25" customHeight="1">
      <c r="A45" s="23"/>
      <c r="B45" s="33" t="s">
        <v>3</v>
      </c>
      <c r="C45" s="24">
        <f>SUM(C7:C44)</f>
        <v>1252058.5999999999</v>
      </c>
      <c r="D45" s="24">
        <f>SUM(D7:D44)</f>
        <v>334084.39999999997</v>
      </c>
      <c r="E45" s="25">
        <f t="shared" si="0"/>
        <v>0.2668280861614624</v>
      </c>
    </row>
    <row r="46" spans="1:5" ht="20.25" customHeight="1">
      <c r="A46" s="34"/>
      <c r="B46" s="35"/>
      <c r="C46" s="36"/>
      <c r="D46" s="36"/>
      <c r="E46" s="37"/>
    </row>
    <row r="47" spans="1:5" ht="20.25" customHeight="1">
      <c r="A47" s="34"/>
      <c r="B47" s="35"/>
      <c r="C47" s="36"/>
      <c r="D47" s="36"/>
      <c r="E47" s="37"/>
    </row>
    <row r="48" spans="3:4" ht="18.75">
      <c r="C48" s="38"/>
      <c r="D48" s="38"/>
    </row>
    <row r="49" spans="1:3" ht="18.75" customHeight="1" outlineLevel="1">
      <c r="A49" s="42" t="s">
        <v>47</v>
      </c>
      <c r="B49" s="42"/>
      <c r="C49" s="1"/>
    </row>
    <row r="50" spans="1:5" ht="18.75" customHeight="1" outlineLevel="1">
      <c r="A50" s="1" t="s">
        <v>85</v>
      </c>
      <c r="C50" s="1"/>
      <c r="E50" s="1" t="s">
        <v>87</v>
      </c>
    </row>
    <row r="51" ht="18.75" customHeight="1" outlineLevel="1">
      <c r="C51" s="1"/>
    </row>
    <row r="52" spans="1:3" ht="18.75" customHeight="1" outlineLevel="1">
      <c r="A52" s="1" t="s">
        <v>86</v>
      </c>
      <c r="C52" s="1"/>
    </row>
    <row r="53" spans="1:3" ht="18.75" customHeight="1" outlineLevel="1">
      <c r="A53" s="42" t="s">
        <v>42</v>
      </c>
      <c r="B53" s="42"/>
      <c r="C53" s="1"/>
    </row>
    <row r="54" spans="1:3" ht="18.75" customHeight="1" outlineLevel="1">
      <c r="A54" s="26">
        <v>2551160</v>
      </c>
      <c r="C54" s="1"/>
    </row>
    <row r="55" spans="3:5" ht="18.75">
      <c r="C55" s="38"/>
      <c r="D55" s="38"/>
      <c r="E55" s="38"/>
    </row>
    <row r="56" ht="18.75">
      <c r="C56" s="1"/>
    </row>
  </sheetData>
  <autoFilter ref="A5:E45"/>
  <mergeCells count="4">
    <mergeCell ref="A2:E2"/>
    <mergeCell ref="A3:E3"/>
    <mergeCell ref="A49:B49"/>
    <mergeCell ref="A53:B53"/>
  </mergeCells>
  <printOptions/>
  <pageMargins left="0.65" right="0.29" top="0.54" bottom="0.34" header="0.17" footer="0.23"/>
  <pageSetup fitToHeight="2" fitToWidth="1" horizontalDpi="600" verticalDpi="600" orientation="portrait" paperSize="9" scale="5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Ohachinc</cp:lastModifiedBy>
  <cp:lastPrinted>2012-08-06T06:36:39Z</cp:lastPrinted>
  <dcterms:created xsi:type="dcterms:W3CDTF">2006-01-26T08:16:22Z</dcterms:created>
  <dcterms:modified xsi:type="dcterms:W3CDTF">2012-08-10T09:46:27Z</dcterms:modified>
  <cp:category/>
  <cp:version/>
  <cp:contentType/>
  <cp:contentStatus/>
</cp:coreProperties>
</file>