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33905EFB-64AD-4F1E-918E-0AC6445B7FB3}" xr6:coauthVersionLast="47" xr6:coauthVersionMax="47" xr10:uidLastSave="{00000000-0000-0000-0000-000000000000}"/>
  <bookViews>
    <workbookView xWindow="-120" yWindow="-120" windowWidth="28110" windowHeight="1644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6'!$A$18:$D$76</definedName>
    <definedName name="_xlnm.Print_Titles" localSheetId="0">'Приложение 6'!$21:$21</definedName>
    <definedName name="_xlnm.Print_Area" localSheetId="0">'Приложение 6'!$A$1:$F$77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E22" i="5" l="1"/>
  <c r="E31" i="5"/>
  <c r="E42" i="5"/>
  <c r="E47" i="5"/>
  <c r="E50" i="5"/>
  <c r="E56" i="5"/>
  <c r="E59" i="5"/>
  <c r="E61" i="5"/>
  <c r="E66" i="5"/>
  <c r="E70" i="5"/>
  <c r="E73" i="5"/>
  <c r="E75" i="5"/>
  <c r="D50" i="5" l="1"/>
  <c r="D22" i="5" l="1"/>
  <c r="D31" i="5"/>
  <c r="D42" i="5"/>
  <c r="D47" i="5"/>
  <c r="D56" i="5"/>
  <c r="D59" i="5"/>
  <c r="D61" i="5"/>
  <c r="D66" i="5"/>
  <c r="D70" i="5"/>
  <c r="D73" i="5"/>
  <c r="D75" i="5"/>
  <c r="E77" i="5" l="1"/>
  <c r="D77" i="5"/>
</calcChain>
</file>

<file path=xl/sharedStrings.xml><?xml version="1.0" encoding="utf-8"?>
<sst xmlns="http://schemas.openxmlformats.org/spreadsheetml/2006/main" count="89" uniqueCount="87">
  <si>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</si>
  <si>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</si>
  <si>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</si>
  <si>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</si>
  <si>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</si>
  <si>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</si>
  <si>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</si>
  <si>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</si>
  <si>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</si>
  <si>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</si>
  <si>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</si>
  <si>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</si>
  <si>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</si>
  <si>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</si>
  <si>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</si>
  <si>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</si>
  <si>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</si>
  <si>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</si>
  <si>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</si>
  <si>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</si>
  <si>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</si>
  <si>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</si>
  <si>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</si>
  <si>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</si>
  <si>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</si>
  <si>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</si>
  <si>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</si>
  <si>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</si>
  <si>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</si>
  <si>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</si>
  <si>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</si>
  <si>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</si>
  <si>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</si>
  <si>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</si>
  <si>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</si>
  <si>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</si>
  <si>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</si>
  <si>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</si>
  <si>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</si>
  <si>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</si>
  <si>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</si>
  <si>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</si>
  <si>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</si>
  <si>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</si>
  <si>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</si>
  <si>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</si>
  <si>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</si>
  <si>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</si>
  <si>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</si>
  <si>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</si>
  <si>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</si>
  <si>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</si>
  <si>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</si>
  <si>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</si>
  <si>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</si>
  <si>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</si>
  <si>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</si>
  <si>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</si>
  <si>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</si>
  <si>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</si>
  <si>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</si>
  <si>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</si>
  <si>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</si>
  <si>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</si>
  <si>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</si>
  <si>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</si>
  <si>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</si>
  <si>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</si>
  <si>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</si>
  <si>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</si>
  <si>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</si>
  <si>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</si>
  <si>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</si>
  <si>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</si>
  <si>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</si>
  <si>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</si>
  <si>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</si>
  <si>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</si>
  <si>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</si>
  <si>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</si>
  <si>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</si>
  <si>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</si>
  <si>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</si>
  <si>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</si>
  <si>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t>ОБСЛУЖИВАНИЕ ГОСУДАРСТВЕННО-ГО И МУНИЦИПАЛЬНОГО ДОЛГА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</si>
  <si>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</si>
  <si>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от  09.08.2022 №  41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</si>
</sst>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zoomScaleNormal="100" zoomScaleSheetLayoutView="100" workbookViewId="0">
      <selection activeCell="G9" sqref="G9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85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86</v>
      </c>
    </row>
    <row r="7" spans="1:5" x14ac:dyDescent="0.3">
      <c r="D7" s="46" t="s">
        <v>82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80</v>
      </c>
    </row>
    <row r="13" spans="1:5" ht="27.75" customHeight="1" x14ac:dyDescent="0.3"/>
    <row r="14" spans="1:5" s="21" customFormat="1" x14ac:dyDescent="0.3">
      <c r="A14" s="56" t="s">
        <v>27</v>
      </c>
      <c r="B14" s="57"/>
      <c r="C14" s="57"/>
      <c r="D14" s="57"/>
      <c r="E14" s="57"/>
    </row>
    <row r="15" spans="1:5" s="21" customFormat="1" ht="38.25" customHeight="1" x14ac:dyDescent="0.3">
      <c r="A15" s="65" t="s">
        <v>81</v>
      </c>
      <c r="B15" s="65"/>
      <c r="C15" s="65"/>
      <c r="D15" s="65"/>
      <c r="E15" s="66"/>
    </row>
    <row r="16" spans="1:5" s="21" customFormat="1" x14ac:dyDescent="0.3">
      <c r="A16" s="41"/>
      <c r="B16" s="41"/>
      <c r="C16" s="41"/>
      <c r="D16" s="41"/>
      <c r="E16" s="42"/>
    </row>
    <row r="17" spans="1:5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8" t="s">
        <v>26</v>
      </c>
      <c r="B19" s="60" t="s">
        <v>24</v>
      </c>
      <c r="C19" s="61" t="s">
        <v>3</v>
      </c>
      <c r="D19" s="63" t="s">
        <v>66</v>
      </c>
      <c r="E19" s="64"/>
    </row>
    <row r="20" spans="1:5" s="22" customFormat="1" ht="54" customHeight="1" x14ac:dyDescent="0.3">
      <c r="A20" s="59"/>
      <c r="B20" s="59"/>
      <c r="C20" s="62"/>
      <c r="D20" s="44" t="s">
        <v>73</v>
      </c>
      <c r="E20" s="45" t="s">
        <v>83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3284071.6</v>
      </c>
      <c r="E22" s="48">
        <f t="shared" si="0"/>
        <v>3725679.4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2397.9</v>
      </c>
      <c r="E23" s="49">
        <v>2397.9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287341.90000000002</v>
      </c>
      <c r="E24" s="49">
        <v>286352.90000000002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1315880</v>
      </c>
      <c r="E25" s="49">
        <v>1314867.1000000001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196121.8</v>
      </c>
      <c r="E27" s="49">
        <v>195921.8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14184.8</v>
      </c>
      <c r="E28" s="49">
        <v>14191.9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1236102.3999999999</v>
      </c>
      <c r="E30" s="49">
        <v>1680039.9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557236</v>
      </c>
      <c r="E31" s="50">
        <f t="shared" si="1"/>
        <v>539098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32004</v>
      </c>
      <c r="E32" s="49">
        <v>26619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508184.7</v>
      </c>
      <c r="E33" s="49">
        <v>495380.7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</f>
        <v>5229254.8999999994</v>
      </c>
      <c r="E35" s="50">
        <f>E36+E37+E38+E39+E40+E41</f>
        <v>3326666.3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408</v>
      </c>
      <c r="C38" s="37" t="s">
        <v>65</v>
      </c>
      <c r="D38" s="29">
        <v>133388</v>
      </c>
      <c r="E38" s="49">
        <v>109271.3</v>
      </c>
    </row>
    <row r="39" spans="1:5" s="12" customFormat="1" ht="15.75" x14ac:dyDescent="0.25">
      <c r="A39" s="27"/>
      <c r="B39" s="28">
        <v>409</v>
      </c>
      <c r="C39" s="37" t="s">
        <v>34</v>
      </c>
      <c r="D39" s="29">
        <v>4159858.7</v>
      </c>
      <c r="E39" s="49">
        <v>2295373</v>
      </c>
    </row>
    <row r="40" spans="1:5" s="12" customFormat="1" ht="15.75" x14ac:dyDescent="0.25">
      <c r="A40" s="27"/>
      <c r="B40" s="28">
        <v>410</v>
      </c>
      <c r="C40" s="37" t="s">
        <v>29</v>
      </c>
      <c r="D40" s="29">
        <v>179055.3</v>
      </c>
      <c r="E40" s="49">
        <v>179055.3</v>
      </c>
    </row>
    <row r="41" spans="1:5" s="12" customFormat="1" ht="31.5" x14ac:dyDescent="0.25">
      <c r="A41" s="27"/>
      <c r="B41" s="28">
        <v>412</v>
      </c>
      <c r="C41" s="37" t="s">
        <v>16</v>
      </c>
      <c r="D41" s="29">
        <v>694075.3</v>
      </c>
      <c r="E41" s="49">
        <v>679675.3</v>
      </c>
    </row>
    <row r="42" spans="1:5" s="12" customFormat="1" ht="30.75" customHeight="1" x14ac:dyDescent="0.25">
      <c r="A42" s="30" t="s">
        <v>40</v>
      </c>
      <c r="B42" s="31">
        <v>500</v>
      </c>
      <c r="C42" s="38" t="s">
        <v>54</v>
      </c>
      <c r="D42" s="33">
        <f t="shared" ref="D42:E42" si="2">D43+D44+D45+D46</f>
        <v>2725862.8</v>
      </c>
      <c r="E42" s="50">
        <f t="shared" si="2"/>
        <v>2381782.5</v>
      </c>
    </row>
    <row r="43" spans="1:5" s="12" customFormat="1" ht="15.75" x14ac:dyDescent="0.25">
      <c r="A43" s="27"/>
      <c r="B43" s="28">
        <v>501</v>
      </c>
      <c r="C43" s="37" t="s">
        <v>6</v>
      </c>
      <c r="D43" s="29">
        <v>157321.79999999999</v>
      </c>
      <c r="E43" s="49">
        <v>158910.29999999999</v>
      </c>
    </row>
    <row r="44" spans="1:5" s="12" customFormat="1" ht="15.75" x14ac:dyDescent="0.25">
      <c r="A44" s="27"/>
      <c r="B44" s="28">
        <v>502</v>
      </c>
      <c r="C44" s="37" t="s">
        <v>4</v>
      </c>
      <c r="D44" s="29">
        <v>316568</v>
      </c>
      <c r="E44" s="49">
        <v>379440</v>
      </c>
    </row>
    <row r="45" spans="1:5" s="12" customFormat="1" ht="15.75" x14ac:dyDescent="0.25">
      <c r="A45" s="27"/>
      <c r="B45" s="28">
        <v>503</v>
      </c>
      <c r="C45" s="37" t="s">
        <v>17</v>
      </c>
      <c r="D45" s="29">
        <v>1919489.7</v>
      </c>
      <c r="E45" s="49">
        <v>1510850.1</v>
      </c>
    </row>
    <row r="46" spans="1:5" s="12" customFormat="1" ht="31.5" customHeight="1" x14ac:dyDescent="0.25">
      <c r="A46" s="27"/>
      <c r="B46" s="28">
        <v>505</v>
      </c>
      <c r="C46" s="37" t="s">
        <v>5</v>
      </c>
      <c r="D46" s="29">
        <v>332483.3</v>
      </c>
      <c r="E46" s="49">
        <v>332582.09999999998</v>
      </c>
    </row>
    <row r="47" spans="1:5" s="12" customFormat="1" ht="15.75" x14ac:dyDescent="0.25">
      <c r="A47" s="30" t="s">
        <v>41</v>
      </c>
      <c r="B47" s="31">
        <v>600</v>
      </c>
      <c r="C47" s="38" t="s">
        <v>55</v>
      </c>
      <c r="D47" s="33">
        <f t="shared" ref="D47:E47" si="3">D48+D49</f>
        <v>25405.4</v>
      </c>
      <c r="E47" s="50">
        <f t="shared" si="3"/>
        <v>25770.5</v>
      </c>
    </row>
    <row r="48" spans="1:5" s="12" customFormat="1" ht="31.5" x14ac:dyDescent="0.25">
      <c r="A48" s="27"/>
      <c r="B48" s="28">
        <v>603</v>
      </c>
      <c r="C48" s="37" t="s">
        <v>18</v>
      </c>
      <c r="D48" s="29">
        <v>8335.1</v>
      </c>
      <c r="E48" s="49">
        <v>8335.1</v>
      </c>
    </row>
    <row r="49" spans="1:5" s="12" customFormat="1" ht="31.5" x14ac:dyDescent="0.25">
      <c r="A49" s="27"/>
      <c r="B49" s="40" t="s">
        <v>62</v>
      </c>
      <c r="C49" s="37" t="s">
        <v>63</v>
      </c>
      <c r="D49" s="29">
        <v>17070.3</v>
      </c>
      <c r="E49" s="49">
        <v>17435.400000000001</v>
      </c>
    </row>
    <row r="50" spans="1:5" s="12" customFormat="1" ht="18" customHeight="1" x14ac:dyDescent="0.25">
      <c r="A50" s="30" t="s">
        <v>42</v>
      </c>
      <c r="B50" s="31">
        <v>700</v>
      </c>
      <c r="C50" s="38" t="s">
        <v>56</v>
      </c>
      <c r="D50" s="33">
        <f>D51+D52+D53+D54+D55</f>
        <v>32360119.399999999</v>
      </c>
      <c r="E50" s="50">
        <f t="shared" ref="E50" si="4">E51+E52+E53+E54+E55</f>
        <v>22314830.100000001</v>
      </c>
    </row>
    <row r="51" spans="1:5" s="12" customFormat="1" ht="18.75" customHeight="1" x14ac:dyDescent="0.25">
      <c r="A51" s="27"/>
      <c r="B51" s="28">
        <v>701</v>
      </c>
      <c r="C51" s="37" t="s">
        <v>0</v>
      </c>
      <c r="D51" s="29">
        <v>8261302.4000000004</v>
      </c>
      <c r="E51" s="49">
        <v>7030828.2999999998</v>
      </c>
    </row>
    <row r="52" spans="1:5" s="12" customFormat="1" ht="15.75" x14ac:dyDescent="0.25">
      <c r="A52" s="27"/>
      <c r="B52" s="28">
        <v>702</v>
      </c>
      <c r="C52" s="37" t="s">
        <v>1</v>
      </c>
      <c r="D52" s="29">
        <v>20960391.600000001</v>
      </c>
      <c r="E52" s="49">
        <v>12163209.9</v>
      </c>
    </row>
    <row r="53" spans="1:5" s="12" customFormat="1" ht="15.75" x14ac:dyDescent="0.25">
      <c r="A53" s="27"/>
      <c r="B53" s="28">
        <v>703</v>
      </c>
      <c r="C53" s="37" t="s">
        <v>50</v>
      </c>
      <c r="D53" s="29">
        <v>2048689.8</v>
      </c>
      <c r="E53" s="49">
        <v>2084463.3</v>
      </c>
    </row>
    <row r="54" spans="1:5" s="12" customFormat="1" ht="20.25" customHeight="1" x14ac:dyDescent="0.25">
      <c r="A54" s="27"/>
      <c r="B54" s="28">
        <v>707</v>
      </c>
      <c r="C54" s="37" t="s">
        <v>51</v>
      </c>
      <c r="D54" s="29">
        <v>259810.7</v>
      </c>
      <c r="E54" s="49">
        <v>257079.1</v>
      </c>
    </row>
    <row r="55" spans="1:5" s="12" customFormat="1" ht="18" customHeight="1" x14ac:dyDescent="0.25">
      <c r="A55" s="27"/>
      <c r="B55" s="28">
        <v>709</v>
      </c>
      <c r="C55" s="37" t="s">
        <v>19</v>
      </c>
      <c r="D55" s="29">
        <v>829924.9</v>
      </c>
      <c r="E55" s="49">
        <v>779249.5</v>
      </c>
    </row>
    <row r="56" spans="1:5" s="12" customFormat="1" ht="15.75" x14ac:dyDescent="0.25">
      <c r="A56" s="30" t="s">
        <v>43</v>
      </c>
      <c r="B56" s="31">
        <v>800</v>
      </c>
      <c r="C56" s="38" t="s">
        <v>57</v>
      </c>
      <c r="D56" s="33">
        <f t="shared" ref="D56:E56" si="5">D57+D58</f>
        <v>1182327.3</v>
      </c>
      <c r="E56" s="50">
        <f t="shared" si="5"/>
        <v>1191025.8</v>
      </c>
    </row>
    <row r="57" spans="1:5" s="12" customFormat="1" ht="18.75" customHeight="1" x14ac:dyDescent="0.25">
      <c r="A57" s="27"/>
      <c r="B57" s="28">
        <v>801</v>
      </c>
      <c r="C57" s="37" t="s">
        <v>7</v>
      </c>
      <c r="D57" s="29">
        <v>1099467</v>
      </c>
      <c r="E57" s="49">
        <v>1108165.5</v>
      </c>
    </row>
    <row r="58" spans="1:5" s="12" customFormat="1" ht="31.5" x14ac:dyDescent="0.25">
      <c r="A58" s="27"/>
      <c r="B58" s="28">
        <v>804</v>
      </c>
      <c r="C58" s="37" t="s">
        <v>30</v>
      </c>
      <c r="D58" s="29">
        <v>82860.3</v>
      </c>
      <c r="E58" s="49">
        <v>82860.3</v>
      </c>
    </row>
    <row r="59" spans="1:5" s="13" customFormat="1" ht="18" customHeight="1" x14ac:dyDescent="0.25">
      <c r="A59" s="30" t="s">
        <v>44</v>
      </c>
      <c r="B59" s="31">
        <v>900</v>
      </c>
      <c r="C59" s="38" t="s">
        <v>70</v>
      </c>
      <c r="D59" s="33">
        <f t="shared" ref="D59:E59" si="6">D60</f>
        <v>653233.4</v>
      </c>
      <c r="E59" s="50">
        <f t="shared" si="6"/>
        <v>18.899999999999999</v>
      </c>
    </row>
    <row r="60" spans="1:5" s="12" customFormat="1" ht="18" customHeight="1" x14ac:dyDescent="0.25">
      <c r="A60" s="27"/>
      <c r="B60" s="28">
        <v>902</v>
      </c>
      <c r="C60" s="37" t="s">
        <v>71</v>
      </c>
      <c r="D60" s="29">
        <v>653233.4</v>
      </c>
      <c r="E60" s="55">
        <v>18.899999999999999</v>
      </c>
    </row>
    <row r="61" spans="1:5" s="12" customFormat="1" ht="18" customHeight="1" x14ac:dyDescent="0.25">
      <c r="A61" s="30" t="s">
        <v>45</v>
      </c>
      <c r="B61" s="31">
        <v>1000</v>
      </c>
      <c r="C61" s="38" t="s">
        <v>58</v>
      </c>
      <c r="D61" s="33">
        <f t="shared" ref="D61:E61" si="7">D62+D63+D64+D65</f>
        <v>1370558.9000000001</v>
      </c>
      <c r="E61" s="50">
        <f t="shared" si="7"/>
        <v>1396542.7</v>
      </c>
    </row>
    <row r="62" spans="1:5" s="12" customFormat="1" ht="18" customHeight="1" x14ac:dyDescent="0.25">
      <c r="A62" s="27"/>
      <c r="B62" s="28">
        <v>1001</v>
      </c>
      <c r="C62" s="37" t="s">
        <v>22</v>
      </c>
      <c r="D62" s="29">
        <v>96465.600000000006</v>
      </c>
      <c r="E62" s="49">
        <v>96465.600000000006</v>
      </c>
    </row>
    <row r="63" spans="1:5" s="12" customFormat="1" ht="18" customHeight="1" x14ac:dyDescent="0.25">
      <c r="A63" s="27"/>
      <c r="B63" s="28">
        <v>1003</v>
      </c>
      <c r="C63" s="37" t="s">
        <v>8</v>
      </c>
      <c r="D63" s="29">
        <v>331981</v>
      </c>
      <c r="E63" s="49">
        <v>333658.3</v>
      </c>
    </row>
    <row r="64" spans="1:5" s="12" customFormat="1" ht="15.75" x14ac:dyDescent="0.25">
      <c r="A64" s="27"/>
      <c r="B64" s="28">
        <v>1004</v>
      </c>
      <c r="C64" s="37" t="s">
        <v>25</v>
      </c>
      <c r="D64" s="29">
        <v>776904.5</v>
      </c>
      <c r="E64" s="49">
        <v>801162.6</v>
      </c>
    </row>
    <row r="65" spans="1:6" s="12" customFormat="1" ht="31.5" x14ac:dyDescent="0.25">
      <c r="A65" s="27"/>
      <c r="B65" s="28">
        <v>1006</v>
      </c>
      <c r="C65" s="37" t="s">
        <v>33</v>
      </c>
      <c r="D65" s="29">
        <v>165207.79999999999</v>
      </c>
      <c r="E65" s="49">
        <v>165256.20000000001</v>
      </c>
    </row>
    <row r="66" spans="1:6" s="12" customFormat="1" ht="15.75" x14ac:dyDescent="0.25">
      <c r="A66" s="30" t="s">
        <v>46</v>
      </c>
      <c r="B66" s="31">
        <v>1100</v>
      </c>
      <c r="C66" s="38" t="s">
        <v>59</v>
      </c>
      <c r="D66" s="33">
        <f t="shared" ref="D66:E66" si="8">D67+D68+D69</f>
        <v>899555.29999999993</v>
      </c>
      <c r="E66" s="50">
        <f t="shared" si="8"/>
        <v>793150.5</v>
      </c>
    </row>
    <row r="67" spans="1:6" s="12" customFormat="1" ht="15.75" x14ac:dyDescent="0.25">
      <c r="A67" s="27"/>
      <c r="B67" s="28">
        <v>1101</v>
      </c>
      <c r="C67" s="37" t="s">
        <v>52</v>
      </c>
      <c r="D67" s="29">
        <v>826218.1</v>
      </c>
      <c r="E67" s="49">
        <v>719813.3</v>
      </c>
    </row>
    <row r="68" spans="1:6" s="12" customFormat="1" ht="15.75" x14ac:dyDescent="0.25">
      <c r="A68" s="27"/>
      <c r="B68" s="28">
        <v>1102</v>
      </c>
      <c r="C68" s="37" t="s">
        <v>31</v>
      </c>
      <c r="D68" s="29">
        <v>39575.699999999997</v>
      </c>
      <c r="E68" s="49">
        <v>39575.699999999997</v>
      </c>
    </row>
    <row r="69" spans="1:6" s="12" customFormat="1" ht="31.5" x14ac:dyDescent="0.25">
      <c r="A69" s="27"/>
      <c r="B69" s="28">
        <v>1105</v>
      </c>
      <c r="C69" s="37" t="s">
        <v>32</v>
      </c>
      <c r="D69" s="29">
        <v>33761.5</v>
      </c>
      <c r="E69" s="49">
        <v>33761.5</v>
      </c>
    </row>
    <row r="70" spans="1:6" s="12" customFormat="1" ht="18" customHeight="1" x14ac:dyDescent="0.25">
      <c r="A70" s="30" t="s">
        <v>47</v>
      </c>
      <c r="B70" s="31">
        <v>1200</v>
      </c>
      <c r="C70" s="38" t="s">
        <v>60</v>
      </c>
      <c r="D70" s="33">
        <f t="shared" ref="D70:E70" si="9">D71+D72</f>
        <v>111546.9</v>
      </c>
      <c r="E70" s="50">
        <f t="shared" si="9"/>
        <v>111546.9</v>
      </c>
    </row>
    <row r="71" spans="1:6" s="12" customFormat="1" ht="15.75" x14ac:dyDescent="0.25">
      <c r="A71" s="27"/>
      <c r="B71" s="28">
        <v>1201</v>
      </c>
      <c r="C71" s="37" t="s">
        <v>20</v>
      </c>
      <c r="D71" s="29">
        <v>69184.899999999994</v>
      </c>
      <c r="E71" s="49">
        <v>69184.899999999994</v>
      </c>
    </row>
    <row r="72" spans="1:6" s="12" customFormat="1" ht="15.75" x14ac:dyDescent="0.25">
      <c r="A72" s="27"/>
      <c r="B72" s="28">
        <v>1202</v>
      </c>
      <c r="C72" s="37" t="s">
        <v>21</v>
      </c>
      <c r="D72" s="29">
        <v>42362</v>
      </c>
      <c r="E72" s="49">
        <v>42362</v>
      </c>
    </row>
    <row r="73" spans="1:6" s="12" customFormat="1" ht="31.5" x14ac:dyDescent="0.25">
      <c r="A73" s="30" t="s">
        <v>48</v>
      </c>
      <c r="B73" s="31">
        <v>1300</v>
      </c>
      <c r="C73" s="38" t="s">
        <v>84</v>
      </c>
      <c r="D73" s="33">
        <f t="shared" ref="D73:E73" si="10">D74</f>
        <v>827895.6</v>
      </c>
      <c r="E73" s="50">
        <f t="shared" si="10"/>
        <v>843708</v>
      </c>
    </row>
    <row r="74" spans="1:6" s="12" customFormat="1" ht="31.5" x14ac:dyDescent="0.25">
      <c r="A74" s="27"/>
      <c r="B74" s="28">
        <v>1301</v>
      </c>
      <c r="C74" s="37" t="s">
        <v>72</v>
      </c>
      <c r="D74" s="29">
        <v>827895.6</v>
      </c>
      <c r="E74" s="49">
        <v>843708</v>
      </c>
    </row>
    <row r="75" spans="1:6" s="12" customFormat="1" ht="19.5" customHeight="1" x14ac:dyDescent="0.25">
      <c r="A75" s="30" t="s">
        <v>49</v>
      </c>
      <c r="B75" s="31">
        <v>9900</v>
      </c>
      <c r="C75" s="38" t="s">
        <v>61</v>
      </c>
      <c r="D75" s="33">
        <f t="shared" ref="D75:E75" si="11">D76</f>
        <v>650000</v>
      </c>
      <c r="E75" s="50">
        <f t="shared" si="11"/>
        <v>1300000</v>
      </c>
    </row>
    <row r="76" spans="1:6" s="12" customFormat="1" ht="15.75" x14ac:dyDescent="0.25">
      <c r="A76" s="27"/>
      <c r="B76" s="28">
        <v>9900</v>
      </c>
      <c r="C76" s="37" t="s">
        <v>37</v>
      </c>
      <c r="D76" s="29">
        <v>650000</v>
      </c>
      <c r="E76" s="49">
        <v>1300000</v>
      </c>
    </row>
    <row r="77" spans="1:6" x14ac:dyDescent="0.3">
      <c r="A77" s="34"/>
      <c r="B77" s="35"/>
      <c r="C77" s="39" t="s">
        <v>23</v>
      </c>
      <c r="D77" s="36">
        <f>D22+D31+D35+D42+D47+D50+D56+D59+D61+D66+D70+D73+D75</f>
        <v>49877067.499999993</v>
      </c>
      <c r="E77" s="51">
        <f>E22+E31+E35+E42+E47+E50+E56+E59+E61+E66+E70+E73+E75</f>
        <v>37949819.600000001</v>
      </c>
      <c r="F77" s="52" t="s">
        <v>79</v>
      </c>
    </row>
    <row r="78" spans="1:6" x14ac:dyDescent="0.3">
      <c r="A78" s="4"/>
      <c r="B78" s="4"/>
      <c r="D78" s="18"/>
      <c r="E78" s="18"/>
    </row>
    <row r="79" spans="1:6" x14ac:dyDescent="0.3">
      <c r="A79" s="4"/>
      <c r="B79" s="4"/>
      <c r="D79" s="18"/>
      <c r="E79" s="18"/>
    </row>
    <row r="80" spans="1:6" ht="26.25" x14ac:dyDescent="0.4">
      <c r="A80" s="4"/>
      <c r="B80" s="4"/>
      <c r="D80" s="43"/>
      <c r="E80" s="19"/>
    </row>
    <row r="81" spans="1:5" x14ac:dyDescent="0.3">
      <c r="A81" s="4"/>
      <c r="B81" s="4"/>
      <c r="D81" s="18"/>
      <c r="E81" s="18"/>
    </row>
    <row r="82" spans="1:5" ht="20.25" x14ac:dyDescent="0.3">
      <c r="A82" s="4"/>
      <c r="B82" s="4"/>
      <c r="D82" s="18"/>
      <c r="E82" s="20"/>
    </row>
    <row r="83" spans="1:5" x14ac:dyDescent="0.3">
      <c r="A83" s="4"/>
      <c r="B83" s="4"/>
      <c r="D83" s="18"/>
      <c r="E83" s="18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6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5"/>
      <c r="E133" s="5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2022-07-21T14:04:43Z</cp:lastPrinted>
  <dcterms:created xsi:type="dcterms:W3CDTF">2004-10-20T05:45:23Z</dcterms:created>
  <dcterms:modified xsi:type="dcterms:W3CDTF">2022-08-09T09:13:38Z</dcterms:modified>
</cp:coreProperties>
</file>