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57" i="1" l="1"/>
  <c r="I60" i="1"/>
  <c r="G60" i="1"/>
  <c r="I53" i="1" l="1"/>
  <c r="G40" i="1" l="1"/>
  <c r="H40" i="1"/>
  <c r="I35" i="1" l="1"/>
  <c r="G35" i="1"/>
  <c r="G26" i="1" l="1"/>
  <c r="F35" i="1" l="1"/>
  <c r="F30" i="1" s="1"/>
  <c r="I26" i="1"/>
  <c r="D60" i="1" l="1"/>
  <c r="F60" i="1"/>
  <c r="I69" i="1"/>
  <c r="E26" i="1" l="1"/>
  <c r="F26" i="1"/>
  <c r="I52" i="1"/>
  <c r="I49" i="1" s="1"/>
  <c r="G52" i="1"/>
  <c r="F52" i="1"/>
  <c r="F49" i="1" s="1"/>
  <c r="E18" i="1" l="1"/>
  <c r="H69" i="1" l="1"/>
  <c r="H36" i="1" l="1"/>
  <c r="I36" i="1"/>
  <c r="I40" i="1"/>
  <c r="D53" i="1"/>
  <c r="G23" i="1"/>
  <c r="H61" i="1"/>
  <c r="I61" i="1"/>
  <c r="I57" i="1" s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61" i="1"/>
  <c r="F53" i="1"/>
  <c r="D49" i="1"/>
  <c r="D52" i="1"/>
  <c r="D47" i="1" s="1"/>
  <c r="F40" i="1"/>
  <c r="D36" i="1"/>
  <c r="I22" i="1"/>
  <c r="G30" i="1"/>
  <c r="F32" i="1" l="1"/>
  <c r="F19" i="1" s="1"/>
  <c r="D44" i="1"/>
  <c r="D22" i="1"/>
  <c r="D18" i="1" s="1"/>
  <c r="F57" i="1"/>
  <c r="F23" i="1" s="1"/>
  <c r="I30" i="1"/>
  <c r="I18" i="1"/>
  <c r="G22" i="1"/>
  <c r="G18" i="1" s="1"/>
  <c r="G32" i="1"/>
  <c r="G27" i="1" s="1"/>
  <c r="I47" i="1"/>
  <c r="D32" i="1"/>
  <c r="D27" i="1" s="1"/>
  <c r="I32" i="1"/>
  <c r="G47" i="1"/>
  <c r="F15" i="1" l="1"/>
  <c r="I27" i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<sst xmlns="http://schemas.openxmlformats.org/spreadsheetml/2006/main" count="373" uniqueCount="55">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</sst>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F4" sqref="F4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G15" si="0">SUM(D19+D23)</f>
        <v>448791.2</v>
      </c>
      <c r="E15" s="16">
        <f t="shared" si="0"/>
        <v>0</v>
      </c>
      <c r="F15" s="16">
        <f>SUM(F19+F23)</f>
        <v>448791.2</v>
      </c>
      <c r="G15" s="16">
        <f t="shared" si="0"/>
        <v>158069.19</v>
      </c>
      <c r="H15" s="16" t="s">
        <v>46</v>
      </c>
      <c r="I15" s="16">
        <f>SUM(I19+I23)</f>
        <v>158069.19</v>
      </c>
      <c r="J15" s="16" t="s">
        <v>46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448791.2</v>
      </c>
      <c r="E18" s="21">
        <f t="shared" si="1"/>
        <v>0</v>
      </c>
      <c r="F18" s="21">
        <f t="shared" si="1"/>
        <v>448791.2</v>
      </c>
      <c r="G18" s="21">
        <f t="shared" ref="G18:I18" si="2">SUM(G22+G26)</f>
        <v>158069.19</v>
      </c>
      <c r="H18" s="22" t="s">
        <v>19</v>
      </c>
      <c r="I18" s="21">
        <f t="shared" si="2"/>
        <v>158069.19</v>
      </c>
      <c r="J18" s="21" t="s">
        <v>46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G19" si="3">SUM(D32+D49)</f>
        <v>193382</v>
      </c>
      <c r="E19" s="16"/>
      <c r="F19" s="16">
        <f>SUM(F32+F49)</f>
        <v>193382</v>
      </c>
      <c r="G19" s="16">
        <f t="shared" si="3"/>
        <v>104629.19</v>
      </c>
      <c r="H19" s="16" t="s">
        <v>46</v>
      </c>
      <c r="I19" s="16">
        <f>SUM(I32+I49)</f>
        <v>104629.19</v>
      </c>
      <c r="J19" s="16" t="s">
        <v>46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193382</v>
      </c>
      <c r="E22" s="21"/>
      <c r="F22" s="21">
        <f t="shared" si="4"/>
        <v>193382</v>
      </c>
      <c r="G22" s="21">
        <f t="shared" si="4"/>
        <v>104629.19</v>
      </c>
      <c r="H22" s="22" t="s">
        <v>19</v>
      </c>
      <c r="I22" s="21">
        <f t="shared" si="4"/>
        <v>104629.19</v>
      </c>
      <c r="J22" s="21" t="s">
        <v>46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F23" si="5">SUM(D57)</f>
        <v>255409.2</v>
      </c>
      <c r="E23" s="16">
        <f t="shared" si="5"/>
        <v>0</v>
      </c>
      <c r="F23" s="16">
        <f t="shared" si="5"/>
        <v>255409.2</v>
      </c>
      <c r="G23" s="16">
        <f>SUM(G57)</f>
        <v>53440</v>
      </c>
      <c r="H23" s="16" t="s">
        <v>46</v>
      </c>
      <c r="I23" s="16">
        <f>SUM(I57)</f>
        <v>53440</v>
      </c>
      <c r="J23" s="16" t="s">
        <v>46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F26" si="6">SUM(D60)</f>
        <v>255409.2</v>
      </c>
      <c r="E26" s="21">
        <f t="shared" si="6"/>
        <v>0</v>
      </c>
      <c r="F26" s="21">
        <f t="shared" si="6"/>
        <v>255409.2</v>
      </c>
      <c r="G26" s="21">
        <f>SUM(G60)</f>
        <v>53440</v>
      </c>
      <c r="H26" s="22" t="s">
        <v>19</v>
      </c>
      <c r="I26" s="21">
        <f>SUM(I60)</f>
        <v>53440</v>
      </c>
      <c r="J26" s="21" t="s">
        <v>46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189966.4</v>
      </c>
      <c r="E27" s="16" t="s">
        <v>46</v>
      </c>
      <c r="F27" s="16">
        <f t="shared" ref="F27:I27" si="7">SUM(F32)</f>
        <v>189966.4</v>
      </c>
      <c r="G27" s="16">
        <f t="shared" si="7"/>
        <v>104629.19</v>
      </c>
      <c r="H27" s="16" t="s">
        <v>46</v>
      </c>
      <c r="I27" s="16">
        <f t="shared" si="7"/>
        <v>104629.19</v>
      </c>
      <c r="J27" s="16" t="s">
        <v>46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8">SUM(D35)</f>
        <v>189966.4</v>
      </c>
      <c r="E30" s="21">
        <f t="shared" si="8"/>
        <v>0</v>
      </c>
      <c r="F30" s="21">
        <f>SUM(F35)</f>
        <v>189966.4</v>
      </c>
      <c r="G30" s="21">
        <f t="shared" si="8"/>
        <v>104629.19</v>
      </c>
      <c r="H30" s="22" t="s">
        <v>19</v>
      </c>
      <c r="I30" s="21">
        <f t="shared" si="8"/>
        <v>104629.19</v>
      </c>
      <c r="J30" s="21" t="s">
        <v>46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189966.4</v>
      </c>
      <c r="E32" s="16" t="s">
        <v>46</v>
      </c>
      <c r="F32" s="16">
        <f t="shared" ref="F32" si="9">SUM(F36+F40)</f>
        <v>189966.4</v>
      </c>
      <c r="G32" s="16">
        <f t="shared" ref="G32:I32" si="10">SUM(G36+G40)</f>
        <v>104629.19</v>
      </c>
      <c r="H32" s="16" t="s">
        <v>46</v>
      </c>
      <c r="I32" s="16">
        <f t="shared" si="10"/>
        <v>104629.19</v>
      </c>
      <c r="J32" s="16" t="s">
        <v>46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189966.4</v>
      </c>
      <c r="E35" s="21" t="s">
        <v>46</v>
      </c>
      <c r="F35" s="21">
        <f t="shared" si="11"/>
        <v>189966.4</v>
      </c>
      <c r="G35" s="21">
        <f>SUM(G39+G43)</f>
        <v>104629.19</v>
      </c>
      <c r="H35" s="22" t="s">
        <v>19</v>
      </c>
      <c r="I35" s="21">
        <f t="shared" si="11"/>
        <v>104629.19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157402.79999999999</v>
      </c>
      <c r="E36" s="29" t="s">
        <v>46</v>
      </c>
      <c r="F36" s="29">
        <f t="shared" ref="F36" si="12">SUM(F37:F39)</f>
        <v>157402.79999999999</v>
      </c>
      <c r="G36" s="29">
        <f>G39</f>
        <v>96969.35</v>
      </c>
      <c r="H36" s="29" t="str">
        <f t="shared" ref="H36:I36" si="13">H39</f>
        <v>Х</v>
      </c>
      <c r="I36" s="29">
        <f t="shared" si="13"/>
        <v>96969.35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157402.79999999999</v>
      </c>
      <c r="E39" s="36" t="s">
        <v>46</v>
      </c>
      <c r="F39" s="21">
        <v>157402.79999999999</v>
      </c>
      <c r="G39" s="36">
        <v>96969.35</v>
      </c>
      <c r="H39" s="37" t="s">
        <v>19</v>
      </c>
      <c r="I39" s="36">
        <v>96969.35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v>32563.599999999999</v>
      </c>
      <c r="E40" s="29" t="s">
        <v>46</v>
      </c>
      <c r="F40" s="29">
        <f t="shared" ref="F40:I40" si="14">SUM(F41:F43)</f>
        <v>32563.599999999999</v>
      </c>
      <c r="G40" s="62">
        <f t="shared" si="14"/>
        <v>7659.84</v>
      </c>
      <c r="H40" s="62">
        <f t="shared" si="14"/>
        <v>0</v>
      </c>
      <c r="I40" s="62">
        <f t="shared" si="14"/>
        <v>7659.84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32563.599999999999</v>
      </c>
      <c r="E43" s="36" t="s">
        <v>46</v>
      </c>
      <c r="F43" s="36">
        <v>32563.599999999999</v>
      </c>
      <c r="G43" s="63">
        <v>7659.84</v>
      </c>
      <c r="H43" s="37"/>
      <c r="I43" s="63">
        <v>7659.84</v>
      </c>
      <c r="J43" s="56"/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258824.80000000002</v>
      </c>
      <c r="E44" s="42" t="s">
        <v>46</v>
      </c>
      <c r="F44" s="42">
        <f t="shared" ref="F44:I44" si="15">SUM(F49+F57)</f>
        <v>258824.80000000002</v>
      </c>
      <c r="G44" s="42">
        <f t="shared" si="15"/>
        <v>53440</v>
      </c>
      <c r="H44" s="42" t="s">
        <v>46</v>
      </c>
      <c r="I44" s="42">
        <f t="shared" si="15"/>
        <v>53440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258824.80000000002</v>
      </c>
      <c r="E47" s="45" t="s">
        <v>46</v>
      </c>
      <c r="F47" s="45">
        <f>F44</f>
        <v>258824.80000000002</v>
      </c>
      <c r="G47" s="45">
        <f t="shared" ref="G47:I47" si="16">SUM(G52+G60)</f>
        <v>53440</v>
      </c>
      <c r="H47" s="22" t="s">
        <v>19</v>
      </c>
      <c r="I47" s="45">
        <f t="shared" si="16"/>
        <v>53440</v>
      </c>
      <c r="J47" s="45" t="s">
        <v>46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3415.6</v>
      </c>
      <c r="E49" s="16" t="s">
        <v>46</v>
      </c>
      <c r="F49" s="16">
        <f>F52</f>
        <v>3415.6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3415.6</v>
      </c>
      <c r="E52" s="21" t="s">
        <v>46</v>
      </c>
      <c r="F52" s="21">
        <f>F56</f>
        <v>3415.6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I53" si="19">SUM(D54:D56)</f>
        <v>3415.6</v>
      </c>
      <c r="E53" s="16" t="s">
        <v>46</v>
      </c>
      <c r="F53" s="16">
        <f t="shared" si="19"/>
        <v>3415.6</v>
      </c>
      <c r="G53" s="16">
        <v>0</v>
      </c>
      <c r="H53" s="16" t="s">
        <v>46</v>
      </c>
      <c r="I53" s="16">
        <f t="shared" si="19"/>
        <v>0</v>
      </c>
      <c r="J53" s="16" t="s">
        <v>46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3415.6</v>
      </c>
      <c r="E56" s="21" t="s">
        <v>46</v>
      </c>
      <c r="F56" s="21">
        <v>3415.6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255409.2</v>
      </c>
      <c r="E57" s="16" t="s">
        <v>46</v>
      </c>
      <c r="F57" s="16">
        <f t="shared" si="20"/>
        <v>255409.2</v>
      </c>
      <c r="G57" s="60">
        <f>SUM(G61,G65,G69)</f>
        <v>53440</v>
      </c>
      <c r="H57" s="65" t="s">
        <v>46</v>
      </c>
      <c r="I57" s="60">
        <f t="shared" ref="I57" si="21">SUM(I61,I65,I69)</f>
        <v>53440</v>
      </c>
      <c r="J57" s="16" t="s">
        <v>46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6.5" thickBot="1" x14ac:dyDescent="0.3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255409.2</v>
      </c>
      <c r="E60" s="21" t="s">
        <v>46</v>
      </c>
      <c r="F60" s="21">
        <f>SUM(F64,F68,F72)</f>
        <v>255409.2</v>
      </c>
      <c r="G60" s="60">
        <f>SUM(G64,G68,G72)</f>
        <v>53440</v>
      </c>
      <c r="H60" s="65" t="s">
        <v>46</v>
      </c>
      <c r="I60" s="60">
        <f t="shared" ref="I60" si="22">SUM(I64,I68,I72)</f>
        <v>53440</v>
      </c>
      <c r="J60" s="21" t="s">
        <v>46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254859.2</v>
      </c>
      <c r="E61" s="47" t="s">
        <v>46</v>
      </c>
      <c r="F61" s="47">
        <f t="shared" ref="F61:J61" si="23">SUM(F62:F64)</f>
        <v>254859.2</v>
      </c>
      <c r="G61" s="60">
        <v>53440</v>
      </c>
      <c r="H61" s="47">
        <f t="shared" si="23"/>
        <v>0</v>
      </c>
      <c r="I61" s="47">
        <f t="shared" si="23"/>
        <v>53440</v>
      </c>
      <c r="J61" s="47">
        <f t="shared" si="23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6.5" thickBot="1" x14ac:dyDescent="0.3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254859.2</v>
      </c>
      <c r="E64" s="49"/>
      <c r="F64" s="49">
        <v>254859.2</v>
      </c>
      <c r="G64" s="60">
        <v>53440</v>
      </c>
      <c r="H64" s="22" t="s">
        <v>19</v>
      </c>
      <c r="I64" s="60">
        <v>53440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4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5">SUM(F70:F72)</f>
        <v>510</v>
      </c>
      <c r="G69" s="60">
        <v>0</v>
      </c>
      <c r="H69" s="16">
        <f t="shared" si="25"/>
        <v>0</v>
      </c>
      <c r="I69" s="60">
        <f t="shared" si="25"/>
        <v>0</v>
      </c>
      <c r="J69" s="16" t="s">
        <v>46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4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7" t="s">
        <v>50</v>
      </c>
      <c r="B74" s="77"/>
      <c r="J74" s="66" t="s">
        <v>53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51</v>
      </c>
      <c r="B77" s="51"/>
      <c r="J77" s="66" t="s">
        <v>52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2023-09-13T11:02:06Z</dcterms:modified>
</cp:coreProperties>
</file>