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DD3D8C5B-60BB-4AE3-B5E3-3D3E183E7114}" xr6:coauthVersionLast="40" xr6:coauthVersionMax="40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7" sheetId="3" r:id="rId1"/>
  </sheets>
  <definedNames>
    <definedName name="_xlnm._FilterDatabase" localSheetId="0" hidden="1">'Приложение 7'!$A$14:$G$31</definedName>
    <definedName name="_xlnm.Print_Area" localSheetId="0">'Приложение 7'!$A$1:$H$31</definedName>
  </definedNames>
  <calcPr calcId="181029"/>
</workbook>
</file>

<file path=xl/calcChain.xml><?xml version="1.0" encoding="utf-8"?>
<calcChain xmlns="http://schemas.openxmlformats.org/spreadsheetml/2006/main">
  <c r="C26" i="3" l="1"/>
  <c r="G25" i="3"/>
  <c r="F25" i="3"/>
  <c r="E25" i="3"/>
  <c r="D25" i="3"/>
  <c r="C25" i="3" l="1"/>
  <c r="C24" i="3" l="1"/>
  <c r="C30" i="3" l="1"/>
  <c r="G27" i="3"/>
  <c r="G29" i="3"/>
  <c r="G22" i="3"/>
  <c r="F27" i="3"/>
  <c r="F22" i="3"/>
  <c r="F29" i="3"/>
  <c r="E22" i="3"/>
  <c r="E31" i="3" s="1"/>
  <c r="E27" i="3"/>
  <c r="E29" i="3"/>
  <c r="D22" i="3"/>
  <c r="D27" i="3"/>
  <c r="D29" i="3"/>
  <c r="C28" i="3"/>
  <c r="C23" i="3"/>
  <c r="D31" i="3" l="1"/>
  <c r="G31" i="3"/>
  <c r="F31" i="3"/>
  <c r="C29" i="3"/>
  <c r="C27" i="3"/>
  <c r="C22" i="3"/>
  <c r="C31" i="3" l="1"/>
</calcChain>
</file>

<file path=xl/sharedStrings.xml><?xml version="1.0" encoding="utf-8"?>
<sst xmlns="http://schemas.openxmlformats.org/spreadsheetml/2006/main" count="39" uniqueCount="37">
  <si>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</si>
  <si>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</si>
  <si>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</si>
  <si>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</si>
  <si>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</si>
  <si>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</si>
  <si>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</si>
  <si>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</si>
  <si>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</si>
  <si>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</si>
  <si>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</si>
  <si>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</si>
  <si>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</si>
  <si>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</si>
  <si>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</si>
  <si>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</si>
  <si>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</si>
  <si>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</si>
  <si>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</si>
  <si>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</si>
  <si>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</si>
  <si>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</si>
  <si>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</si>
  <si>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</si>
  <si>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</si>
  <si>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</si>
  <si>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2019 год</t>
  </si>
  <si>
    <t xml:space="preserve">                    «ПРИЛОЖЕНИЕ № 9</t>
  </si>
  <si>
    <t>»</t>
  </si>
  <si>
    <t xml:space="preserve">                 от  13.12.2018   №  65 п. 17</t>
  </si>
  <si>
    <t>ЖИЛИЩНО-КОММУНАЛЬ- НОЕ ХОЗЯЙСТВО</t>
  </si>
  <si>
    <t xml:space="preserve">                      ПРИЛОЖЕНИЕ № 7</t>
  </si>
  <si>
    <t>0400</t>
  </si>
  <si>
    <t>0409</t>
  </si>
  <si>
    <t>Дорожное хозяйство (дорожные фонды)</t>
  </si>
  <si>
    <t>НАЦИОНАЛЬНАЯ ЭКОНО-МИКА</t>
  </si>
  <si>
    <t xml:space="preserve">                 от 31.01.2019 № 67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</si>
</sst>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8"/>
      <name val="Times New Roman CYR"/>
      <charset val="204"/>
    </font>
    <font>
      <b/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47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 applyFill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right"/>
    </xf>
    <xf numFmtId="0" fontId="17" fillId="0" borderId="0" xfId="0" applyFont="1" applyFill="1"/>
    <xf numFmtId="0" fontId="5" fillId="0" borderId="2" xfId="0" applyFont="1" applyFill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top" wrapText="1"/>
    </xf>
    <xf numFmtId="164" fontId="7" fillId="0" borderId="4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164" fontId="9" fillId="0" borderId="7" xfId="0" applyNumberFormat="1" applyFont="1" applyFill="1" applyBorder="1" applyAlignment="1">
      <alignment horizontal="right"/>
    </xf>
    <xf numFmtId="164" fontId="9" fillId="0" borderId="8" xfId="0" applyNumberFormat="1" applyFont="1" applyFill="1" applyBorder="1" applyAlignment="1">
      <alignment horizontal="right"/>
    </xf>
    <xf numFmtId="49" fontId="4" fillId="0" borderId="6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164" fontId="7" fillId="0" borderId="7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justify" wrapText="1"/>
    </xf>
    <xf numFmtId="0" fontId="6" fillId="0" borderId="7" xfId="0" applyFont="1" applyBorder="1" applyAlignment="1">
      <alignment horizontal="justify" wrapText="1"/>
    </xf>
    <xf numFmtId="0" fontId="9" fillId="0" borderId="9" xfId="0" applyFont="1" applyBorder="1" applyAlignment="1">
      <alignment vertical="top"/>
    </xf>
    <xf numFmtId="0" fontId="7" fillId="0" borderId="10" xfId="0" applyFont="1" applyBorder="1" applyAlignment="1">
      <alignment horizontal="justify"/>
    </xf>
    <xf numFmtId="164" fontId="7" fillId="0" borderId="10" xfId="0" applyNumberFormat="1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center" vertical="top" wrapText="1"/>
    </xf>
    <xf numFmtId="0" fontId="18" fillId="0" borderId="11" xfId="0" applyFont="1" applyBorder="1" applyAlignment="1">
      <alignment horizontal="justify" wrapText="1"/>
    </xf>
    <xf numFmtId="49" fontId="5" fillId="0" borderId="7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justify" wrapText="1"/>
    </xf>
    <xf numFmtId="0" fontId="1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showZeros="0" tabSelected="1" view="pageBreakPreview" zoomScale="75" zoomScaleNormal="75" zoomScaleSheetLayoutView="75" workbookViewId="0">
      <selection activeCell="D5" sqref="D5"/>
    </sheetView>
  </sheetViews>
  <sheetFormatPr defaultRowHeight="18.75" x14ac:dyDescent="0.3"/>
  <cols>
    <col min="1" max="1" width="5.88671875" style="3" bestFit="1" customWidth="1"/>
    <col min="2" max="2" width="35.66406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1.88671875" style="3" customWidth="1"/>
    <col min="9" max="16384" width="8.88671875" style="3"/>
  </cols>
  <sheetData>
    <row r="1" spans="1:7" ht="27.75" x14ac:dyDescent="0.4">
      <c r="D1" s="39" t="s">
        <v>31</v>
      </c>
      <c r="E1" s="39"/>
      <c r="F1" s="39"/>
      <c r="G1" s="39"/>
    </row>
    <row r="2" spans="1:7" ht="27.75" x14ac:dyDescent="0.4">
      <c r="D2" s="39" t="s">
        <v>13</v>
      </c>
      <c r="E2" s="39"/>
      <c r="F2" s="39"/>
      <c r="G2" s="39"/>
    </row>
    <row r="3" spans="1:7" ht="27.75" x14ac:dyDescent="0.4">
      <c r="D3" s="39" t="s">
        <v>14</v>
      </c>
      <c r="E3" s="39"/>
      <c r="F3" s="39"/>
      <c r="G3" s="39"/>
    </row>
    <row r="4" spans="1:7" ht="27.75" x14ac:dyDescent="0.4">
      <c r="D4" s="39" t="s">
        <v>36</v>
      </c>
      <c r="E4" s="39"/>
      <c r="F4" s="39"/>
      <c r="G4" s="39"/>
    </row>
    <row r="7" spans="1:7" ht="27.75" x14ac:dyDescent="0.4">
      <c r="D7" s="39" t="s">
        <v>27</v>
      </c>
      <c r="E7" s="39"/>
      <c r="F7" s="39"/>
      <c r="G7" s="39"/>
    </row>
    <row r="8" spans="1:7" ht="27.75" x14ac:dyDescent="0.4">
      <c r="D8" s="39" t="s">
        <v>13</v>
      </c>
      <c r="E8" s="39"/>
      <c r="F8" s="39"/>
      <c r="G8" s="39"/>
    </row>
    <row r="9" spans="1:7" ht="27.75" x14ac:dyDescent="0.4">
      <c r="D9" s="39" t="s">
        <v>14</v>
      </c>
      <c r="E9" s="39"/>
      <c r="F9" s="39"/>
      <c r="G9" s="39"/>
    </row>
    <row r="10" spans="1:7" ht="27.75" x14ac:dyDescent="0.4">
      <c r="D10" s="39" t="s">
        <v>29</v>
      </c>
      <c r="E10" s="39"/>
      <c r="F10" s="39"/>
      <c r="G10" s="39"/>
    </row>
    <row r="14" spans="1:7" s="13" customFormat="1" ht="47.25" customHeight="1" x14ac:dyDescent="0.4">
      <c r="A14" s="45" t="s">
        <v>10</v>
      </c>
      <c r="B14" s="45"/>
      <c r="C14" s="45"/>
      <c r="D14" s="45"/>
      <c r="E14" s="45"/>
      <c r="F14" s="45"/>
      <c r="G14" s="45"/>
    </row>
    <row r="15" spans="1:7" s="13" customFormat="1" ht="86.25" customHeight="1" x14ac:dyDescent="0.4">
      <c r="A15" s="46" t="s">
        <v>26</v>
      </c>
      <c r="B15" s="46"/>
      <c r="C15" s="46"/>
      <c r="D15" s="46"/>
      <c r="E15" s="46"/>
      <c r="F15" s="46"/>
      <c r="G15" s="46"/>
    </row>
    <row r="16" spans="1:7" s="13" customFormat="1" ht="27.75" x14ac:dyDescent="0.4">
      <c r="A16" s="14"/>
      <c r="B16" s="14"/>
      <c r="C16" s="14"/>
      <c r="D16" s="14"/>
      <c r="E16" s="14"/>
      <c r="F16" s="14"/>
      <c r="G16" s="14"/>
    </row>
    <row r="17" spans="1:8" s="13" customFormat="1" ht="27.75" x14ac:dyDescent="0.4">
      <c r="A17" s="14"/>
      <c r="B17" s="14"/>
      <c r="C17" s="14"/>
      <c r="D17" s="14"/>
      <c r="E17" s="14"/>
      <c r="F17" s="14"/>
      <c r="G17" s="14"/>
    </row>
    <row r="18" spans="1:8" s="2" customFormat="1" ht="22.5" x14ac:dyDescent="0.3">
      <c r="A18" s="9"/>
      <c r="B18" s="9"/>
      <c r="C18" s="9"/>
      <c r="D18" s="9"/>
      <c r="E18" s="9"/>
      <c r="F18" s="9"/>
      <c r="G18" s="9"/>
    </row>
    <row r="19" spans="1:8" ht="23.25" x14ac:dyDescent="0.35">
      <c r="G19" s="15" t="s">
        <v>23</v>
      </c>
    </row>
    <row r="20" spans="1:8" s="2" customFormat="1" ht="26.25" customHeight="1" x14ac:dyDescent="0.3">
      <c r="A20" s="40" t="s">
        <v>9</v>
      </c>
      <c r="B20" s="42" t="s">
        <v>1</v>
      </c>
      <c r="C20" s="40" t="s">
        <v>11</v>
      </c>
      <c r="D20" s="44" t="s">
        <v>2</v>
      </c>
      <c r="E20" s="44"/>
      <c r="F20" s="44"/>
      <c r="G20" s="44"/>
    </row>
    <row r="21" spans="1:8" s="2" customFormat="1" ht="66" customHeight="1" x14ac:dyDescent="0.3">
      <c r="A21" s="41"/>
      <c r="B21" s="43"/>
      <c r="C21" s="41"/>
      <c r="D21" s="17" t="s">
        <v>6</v>
      </c>
      <c r="E21" s="17" t="s">
        <v>5</v>
      </c>
      <c r="F21" s="17" t="s">
        <v>4</v>
      </c>
      <c r="G21" s="17" t="s">
        <v>3</v>
      </c>
    </row>
    <row r="22" spans="1:8" s="1" customFormat="1" ht="43.5" customHeight="1" x14ac:dyDescent="0.3">
      <c r="A22" s="18" t="s">
        <v>7</v>
      </c>
      <c r="B22" s="19" t="s">
        <v>0</v>
      </c>
      <c r="C22" s="20">
        <f t="shared" ref="C22:C30" si="0">SUM(D22:G22)</f>
        <v>389719.5</v>
      </c>
      <c r="D22" s="20">
        <f>SUM(D23:D24)</f>
        <v>76035.7</v>
      </c>
      <c r="E22" s="20">
        <f>SUM(E23:E24)</f>
        <v>106325</v>
      </c>
      <c r="F22" s="20">
        <f>SUM(F23:F24)</f>
        <v>130047.8</v>
      </c>
      <c r="G22" s="21">
        <f>SUM(G23:G24)</f>
        <v>77311</v>
      </c>
    </row>
    <row r="23" spans="1:8" s="1" customFormat="1" ht="129" customHeight="1" x14ac:dyDescent="0.3">
      <c r="A23" s="22" t="s">
        <v>8</v>
      </c>
      <c r="B23" s="23" t="s">
        <v>16</v>
      </c>
      <c r="C23" s="24">
        <f t="shared" si="0"/>
        <v>382774</v>
      </c>
      <c r="D23" s="24">
        <v>74096</v>
      </c>
      <c r="E23" s="24">
        <v>104840</v>
      </c>
      <c r="F23" s="24">
        <v>128512</v>
      </c>
      <c r="G23" s="25">
        <v>75326</v>
      </c>
    </row>
    <row r="24" spans="1:8" ht="42" customHeight="1" x14ac:dyDescent="0.3">
      <c r="A24" s="22" t="s">
        <v>15</v>
      </c>
      <c r="B24" s="23" t="s">
        <v>25</v>
      </c>
      <c r="C24" s="24">
        <f t="shared" si="0"/>
        <v>6945.5</v>
      </c>
      <c r="D24" s="24">
        <v>1939.7</v>
      </c>
      <c r="E24" s="24">
        <v>1485</v>
      </c>
      <c r="F24" s="24">
        <v>1535.8</v>
      </c>
      <c r="G24" s="25">
        <v>1985</v>
      </c>
    </row>
    <row r="25" spans="1:8" ht="42" customHeight="1" x14ac:dyDescent="0.3">
      <c r="A25" s="35" t="s">
        <v>32</v>
      </c>
      <c r="B25" s="36" t="s">
        <v>35</v>
      </c>
      <c r="C25" s="28">
        <f t="shared" ref="C25:C26" si="1">SUM(D25:G25)</f>
        <v>16260</v>
      </c>
      <c r="D25" s="28">
        <f>SUM(D26)</f>
        <v>4000</v>
      </c>
      <c r="E25" s="28">
        <f>SUM(E26)</f>
        <v>4000</v>
      </c>
      <c r="F25" s="28">
        <f>F26</f>
        <v>4000</v>
      </c>
      <c r="G25" s="29">
        <f>SUM(G26)</f>
        <v>4260</v>
      </c>
    </row>
    <row r="26" spans="1:8" ht="42" customHeight="1" x14ac:dyDescent="0.3">
      <c r="A26" s="37" t="s">
        <v>33</v>
      </c>
      <c r="B26" s="38" t="s">
        <v>34</v>
      </c>
      <c r="C26" s="24">
        <f t="shared" si="1"/>
        <v>16260</v>
      </c>
      <c r="D26" s="24">
        <v>4000</v>
      </c>
      <c r="E26" s="24">
        <v>4000</v>
      </c>
      <c r="F26" s="24">
        <v>4000</v>
      </c>
      <c r="G26" s="25">
        <v>4260</v>
      </c>
    </row>
    <row r="27" spans="1:8" ht="44.25" customHeight="1" x14ac:dyDescent="0.3">
      <c r="A27" s="26" t="s">
        <v>17</v>
      </c>
      <c r="B27" s="27" t="s">
        <v>30</v>
      </c>
      <c r="C27" s="28">
        <f t="shared" si="0"/>
        <v>160383</v>
      </c>
      <c r="D27" s="28">
        <f>SUM(D28)</f>
        <v>30758</v>
      </c>
      <c r="E27" s="28">
        <f>SUM(E28)</f>
        <v>44670</v>
      </c>
      <c r="F27" s="28">
        <f>F28</f>
        <v>54912</v>
      </c>
      <c r="G27" s="29">
        <f>SUM(G28)</f>
        <v>30043</v>
      </c>
    </row>
    <row r="28" spans="1:8" ht="20.25" x14ac:dyDescent="0.3">
      <c r="A28" s="22" t="s">
        <v>20</v>
      </c>
      <c r="B28" s="30" t="s">
        <v>21</v>
      </c>
      <c r="C28" s="24">
        <f t="shared" si="0"/>
        <v>160383</v>
      </c>
      <c r="D28" s="24">
        <v>30758</v>
      </c>
      <c r="E28" s="24">
        <v>44670</v>
      </c>
      <c r="F28" s="24">
        <v>54912</v>
      </c>
      <c r="G28" s="25">
        <v>30043</v>
      </c>
    </row>
    <row r="29" spans="1:8" ht="24" customHeight="1" x14ac:dyDescent="0.3">
      <c r="A29" s="26" t="s">
        <v>18</v>
      </c>
      <c r="B29" s="31" t="s">
        <v>19</v>
      </c>
      <c r="C29" s="28">
        <f t="shared" si="0"/>
        <v>2240</v>
      </c>
      <c r="D29" s="28">
        <f>SUM(D30)</f>
        <v>560</v>
      </c>
      <c r="E29" s="28">
        <f>SUM(E30)</f>
        <v>560</v>
      </c>
      <c r="F29" s="28">
        <f>SUM(F30)</f>
        <v>560</v>
      </c>
      <c r="G29" s="29">
        <f>SUM(G30)</f>
        <v>560</v>
      </c>
    </row>
    <row r="30" spans="1:8" ht="20.25" x14ac:dyDescent="0.3">
      <c r="A30" s="22" t="s">
        <v>22</v>
      </c>
      <c r="B30" s="30" t="s">
        <v>24</v>
      </c>
      <c r="C30" s="24">
        <f t="shared" si="0"/>
        <v>2240</v>
      </c>
      <c r="D30" s="24">
        <v>560</v>
      </c>
      <c r="E30" s="24">
        <v>560</v>
      </c>
      <c r="F30" s="24">
        <v>560</v>
      </c>
      <c r="G30" s="25">
        <v>560</v>
      </c>
    </row>
    <row r="31" spans="1:8" ht="26.25" customHeight="1" x14ac:dyDescent="0.35">
      <c r="A31" s="32"/>
      <c r="B31" s="33" t="s">
        <v>12</v>
      </c>
      <c r="C31" s="34">
        <f>C22+C25+C27+C29</f>
        <v>568602.5</v>
      </c>
      <c r="D31" s="34">
        <f>D22+D25+D27+D29</f>
        <v>111353.7</v>
      </c>
      <c r="E31" s="34">
        <f t="shared" ref="E31:G31" si="2">E22+E25+E27+E29</f>
        <v>155555</v>
      </c>
      <c r="F31" s="34">
        <f t="shared" si="2"/>
        <v>189519.8</v>
      </c>
      <c r="G31" s="34">
        <f t="shared" si="2"/>
        <v>112174</v>
      </c>
      <c r="H31" s="16" t="s">
        <v>28</v>
      </c>
    </row>
    <row r="32" spans="1:8" ht="20.25" x14ac:dyDescent="0.3">
      <c r="A32" s="7"/>
      <c r="B32" s="8"/>
      <c r="D32" s="5"/>
      <c r="E32" s="6"/>
      <c r="F32" s="6"/>
      <c r="G32" s="10"/>
    </row>
    <row r="33" spans="1:7" x14ac:dyDescent="0.3">
      <c r="A33" s="7"/>
      <c r="B33" s="8"/>
      <c r="D33" s="5"/>
      <c r="E33" s="6"/>
      <c r="F33" s="6"/>
      <c r="G33" s="6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6"/>
      <c r="G35" s="6"/>
    </row>
    <row r="36" spans="1:7" x14ac:dyDescent="0.3">
      <c r="A36" s="7"/>
      <c r="B36" s="8"/>
      <c r="D36" s="5"/>
      <c r="E36" s="6"/>
      <c r="F36" s="11"/>
      <c r="G36" s="6"/>
    </row>
    <row r="37" spans="1:7" x14ac:dyDescent="0.3">
      <c r="A37" s="7"/>
      <c r="B37" s="8"/>
      <c r="D37" s="5"/>
      <c r="E37" s="6"/>
      <c r="F37" s="6"/>
      <c r="G37" s="6"/>
    </row>
    <row r="38" spans="1:7" x14ac:dyDescent="0.3">
      <c r="A38" s="7"/>
      <c r="B38" s="8"/>
      <c r="D38" s="5"/>
      <c r="E38" s="6"/>
      <c r="F38" s="6"/>
      <c r="G38" s="12"/>
    </row>
    <row r="39" spans="1:7" x14ac:dyDescent="0.3">
      <c r="A39" s="7"/>
      <c r="B39" s="8"/>
      <c r="D39" s="5"/>
      <c r="E39" s="6"/>
      <c r="F39" s="6"/>
      <c r="G39" s="6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  <c r="D63" s="5"/>
      <c r="E63" s="6"/>
      <c r="F63" s="6"/>
      <c r="G63" s="6"/>
    </row>
    <row r="64" spans="1:7" x14ac:dyDescent="0.3">
      <c r="A64" s="7"/>
      <c r="B64" s="8"/>
      <c r="D64" s="5"/>
      <c r="E64" s="6"/>
      <c r="F64" s="6"/>
      <c r="G64" s="6"/>
    </row>
    <row r="65" spans="1:7" x14ac:dyDescent="0.3">
      <c r="A65" s="7"/>
      <c r="B65" s="8"/>
      <c r="D65" s="5"/>
      <c r="E65" s="6"/>
      <c r="F65" s="6"/>
      <c r="G65" s="6"/>
    </row>
    <row r="66" spans="1:7" x14ac:dyDescent="0.3">
      <c r="A66" s="7"/>
      <c r="B66" s="8"/>
      <c r="D66" s="5"/>
      <c r="E66" s="6"/>
      <c r="F66" s="6"/>
      <c r="G66" s="6"/>
    </row>
    <row r="67" spans="1:7" x14ac:dyDescent="0.3">
      <c r="A67" s="7"/>
      <c r="B67" s="8"/>
      <c r="D67" s="5"/>
      <c r="E67" s="6"/>
      <c r="F67" s="6"/>
      <c r="G67" s="6"/>
    </row>
    <row r="68" spans="1:7" x14ac:dyDescent="0.3">
      <c r="A68" s="7"/>
      <c r="B68" s="8"/>
    </row>
    <row r="69" spans="1:7" x14ac:dyDescent="0.3">
      <c r="A69" s="7"/>
      <c r="B69" s="8"/>
    </row>
    <row r="70" spans="1:7" x14ac:dyDescent="0.3">
      <c r="A70" s="7"/>
      <c r="B70" s="8"/>
    </row>
  </sheetData>
  <mergeCells count="14">
    <mergeCell ref="D1:G1"/>
    <mergeCell ref="D2:G2"/>
    <mergeCell ref="D3:G3"/>
    <mergeCell ref="D4:G4"/>
    <mergeCell ref="D7:G7"/>
    <mergeCell ref="D8:G8"/>
    <mergeCell ref="D9:G9"/>
    <mergeCell ref="D10:G10"/>
    <mergeCell ref="A20:A21"/>
    <mergeCell ref="B20:B21"/>
    <mergeCell ref="C20:C21"/>
    <mergeCell ref="D20:G20"/>
    <mergeCell ref="A14:G14"/>
    <mergeCell ref="A15:G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61" fitToHeight="0" orientation="portrait" horizontalDpi="4294967295" verticalDpi="4294967295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2019-01-30T14:37:31Z</cp:lastPrinted>
  <dcterms:created xsi:type="dcterms:W3CDTF">2004-10-20T05:45:23Z</dcterms:created>
  <dcterms:modified xsi:type="dcterms:W3CDTF">2019-01-31T13:13:37Z</dcterms:modified>
</cp:coreProperties>
</file>