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0865A720-98D8-410D-BFAE-24F9906B1FFE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/>
</workbook>
</file>

<file path=xl/calcChain.xml><?xml version="1.0" encoding="utf-8"?>
<calcChain xmlns="http://schemas.openxmlformats.org/spreadsheetml/2006/main">
  <c r="D38" i="255" l="1"/>
  <c r="C38" i="255"/>
  <c r="D36" i="255"/>
  <c r="D34" i="255"/>
  <c r="D31" i="255"/>
  <c r="D30" i="255" s="1"/>
  <c r="D28" i="255"/>
  <c r="D26" i="255"/>
  <c r="D25" i="255" s="1"/>
  <c r="D23" i="255"/>
  <c r="D22" i="255" s="1"/>
  <c r="D33" i="255" l="1"/>
  <c r="D41" i="255" s="1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<sst xmlns="http://schemas.openxmlformats.org/spreadsheetml/2006/main" count="56" uniqueCount="53">
  <si>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</si>
  <si>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</si>
  <si>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</si>
  <si>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</si>
  <si>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</si>
  <si>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</si>
  <si>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</si>
  <si>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</si>
  <si>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</si>
  <si>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</si>
  <si>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</si>
  <si>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</si>
  <si>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</si>
  <si>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</si>
  <si>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</si>
  <si>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</si>
  <si>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</si>
  <si>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</si>
  <si>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</si>
  <si>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</si>
  <si>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</si>
  <si>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</si>
  <si>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</si>
  <si>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</si>
  <si>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</si>
  <si>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</si>
  <si>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</si>
  <si>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</si>
  <si>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</si>
  <si>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</si>
  <si>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</si>
  <si>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</si>
  <si>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</si>
  <si>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</si>
  <si>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</si>
  <si>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</si>
  <si>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</si>
  <si>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</si>
  <si>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</si>
  <si>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</si>
  <si>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</si>
  <si>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</si>
  <si>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</si>
  <si>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</si>
  <si>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</si>
  <si>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</si>
  <si>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</si>
  <si>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</si>
  <si>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 ПРИЛОЖЕНИЕ № 13</t>
  </si>
  <si>
    <t>000 01 06 00 00 00 0000 000</t>
  </si>
  <si>
    <t>905 01 06 05 01 04 0000 640</t>
  </si>
  <si>
    <t xml:space="preserve">                                           от 24.06.2021 № 15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</si>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</sst>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48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51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7" t="s">
        <v>44</v>
      </c>
      <c r="C7" s="38"/>
      <c r="D7" s="38"/>
    </row>
    <row r="8" spans="1:4" s="7" customFormat="1" ht="22.5" x14ac:dyDescent="0.35">
      <c r="B8" s="37" t="s">
        <v>13</v>
      </c>
      <c r="C8" s="38"/>
      <c r="D8" s="38"/>
    </row>
    <row r="9" spans="1:4" s="7" customFormat="1" ht="22.5" x14ac:dyDescent="0.35">
      <c r="B9" s="37" t="s">
        <v>14</v>
      </c>
      <c r="C9" s="38"/>
      <c r="D9" s="38"/>
    </row>
    <row r="10" spans="1:4" s="7" customFormat="1" ht="22.5" x14ac:dyDescent="0.35">
      <c r="B10" s="39" t="s">
        <v>46</v>
      </c>
      <c r="C10" s="38"/>
      <c r="D10" s="38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2" t="s">
        <v>0</v>
      </c>
      <c r="B13" s="42"/>
      <c r="C13" s="42"/>
      <c r="D13" s="38"/>
    </row>
    <row r="14" spans="1:4" s="7" customFormat="1" ht="87" customHeight="1" x14ac:dyDescent="0.35">
      <c r="A14" s="43" t="s">
        <v>52</v>
      </c>
      <c r="B14" s="43"/>
      <c r="C14" s="43"/>
      <c r="D14" s="44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0" t="s">
        <v>3</v>
      </c>
      <c r="B19" s="41" t="s">
        <v>4</v>
      </c>
      <c r="C19" s="45" t="s">
        <v>19</v>
      </c>
      <c r="D19" s="46"/>
    </row>
    <row r="20" spans="1:221" s="12" customFormat="1" x14ac:dyDescent="0.3">
      <c r="A20" s="40"/>
      <c r="B20" s="41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34</v>
      </c>
      <c r="B22" s="26" t="s">
        <v>41</v>
      </c>
      <c r="C22" s="29">
        <f>C23</f>
        <v>0</v>
      </c>
      <c r="D22" s="30">
        <f t="shared" ref="D22:D23" si="0">D23</f>
        <v>-640000</v>
      </c>
    </row>
    <row r="23" spans="1:221" s="12" customFormat="1" ht="53.25" customHeight="1" x14ac:dyDescent="0.25">
      <c r="A23" s="4" t="s">
        <v>35</v>
      </c>
      <c r="B23" s="15" t="s">
        <v>38</v>
      </c>
      <c r="C23" s="31">
        <f>C24</f>
        <v>0</v>
      </c>
      <c r="D23" s="32">
        <f t="shared" si="0"/>
        <v>-640000</v>
      </c>
    </row>
    <row r="24" spans="1:221" s="12" customFormat="1" ht="66" x14ac:dyDescent="0.25">
      <c r="A24" s="4" t="s">
        <v>36</v>
      </c>
      <c r="B24" s="16" t="s">
        <v>37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31">
        <f>C27</f>
        <v>4355800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31">
        <v>4355800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-2095000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-2095000</v>
      </c>
      <c r="D29" s="32">
        <v>0</v>
      </c>
    </row>
    <row r="30" spans="1:221" ht="37.5" customHeight="1" x14ac:dyDescent="0.3">
      <c r="A30" s="5" t="s">
        <v>28</v>
      </c>
      <c r="B30" s="14" t="s">
        <v>47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68.25" customHeight="1" x14ac:dyDescent="0.3">
      <c r="A31" s="21" t="s">
        <v>29</v>
      </c>
      <c r="B31" s="22" t="s">
        <v>42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-36846931.899999999</v>
      </c>
      <c r="D34" s="32">
        <f t="shared" ref="D34" si="6">D35</f>
        <v>-33850859.100000001</v>
      </c>
    </row>
    <row r="35" spans="1:5" ht="34.5" customHeight="1" x14ac:dyDescent="0.3">
      <c r="A35" s="4" t="s">
        <v>8</v>
      </c>
      <c r="B35" s="15" t="s">
        <v>16</v>
      </c>
      <c r="C35" s="31">
        <v>-36846931.899999999</v>
      </c>
      <c r="D35" s="32">
        <v>-33850859.100000001</v>
      </c>
    </row>
    <row r="36" spans="1:5" ht="21" customHeight="1" x14ac:dyDescent="0.3">
      <c r="A36" s="4" t="s">
        <v>9</v>
      </c>
      <c r="B36" s="16" t="s">
        <v>10</v>
      </c>
      <c r="C36" s="31">
        <f>C37</f>
        <v>36846931.899999999</v>
      </c>
      <c r="D36" s="32">
        <f t="shared" ref="D36" si="7">D37</f>
        <v>33850859.100000001</v>
      </c>
    </row>
    <row r="37" spans="1:5" ht="36.75" customHeight="1" x14ac:dyDescent="0.3">
      <c r="A37" s="4" t="s">
        <v>11</v>
      </c>
      <c r="B37" s="15" t="s">
        <v>17</v>
      </c>
      <c r="C37" s="31">
        <v>36846931.899999999</v>
      </c>
      <c r="D37" s="32">
        <v>33850859.100000001</v>
      </c>
    </row>
    <row r="38" spans="1:5" ht="36.75" customHeight="1" x14ac:dyDescent="0.3">
      <c r="A38" s="5" t="s">
        <v>49</v>
      </c>
      <c r="B38" s="14" t="s">
        <v>32</v>
      </c>
      <c r="C38" s="33">
        <f>C39+C40</f>
        <v>1350.5</v>
      </c>
      <c r="D38" s="34">
        <f t="shared" ref="D38" si="8">D39+D40</f>
        <v>10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54.75" customHeight="1" x14ac:dyDescent="0.3">
      <c r="A40" s="4" t="s">
        <v>50</v>
      </c>
      <c r="B40" s="15" t="s">
        <v>26</v>
      </c>
      <c r="C40" s="31">
        <v>12</v>
      </c>
      <c r="D40" s="32">
        <v>10</v>
      </c>
    </row>
    <row r="41" spans="1:5" ht="36.75" customHeight="1" x14ac:dyDescent="0.3">
      <c r="A41" s="6"/>
      <c r="B41" s="17" t="s">
        <v>31</v>
      </c>
      <c r="C41" s="35">
        <f>C22+C25+C30+C33+C38</f>
        <v>1350.5</v>
      </c>
      <c r="D41" s="36">
        <f t="shared" ref="D41" si="9">D22+D25+D30+D33+D38</f>
        <v>10</v>
      </c>
      <c r="E41" s="28" t="s">
        <v>45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2021-06-24T13:30:47Z</cp:lastPrinted>
  <dcterms:created xsi:type="dcterms:W3CDTF">2004-10-20T05:45:23Z</dcterms:created>
  <dcterms:modified xsi:type="dcterms:W3CDTF">2021-06-25T09:00:55Z</dcterms:modified>
</cp:coreProperties>
</file>