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I57" i="1" l="1"/>
  <c r="G57" i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<sst xmlns="http://schemas.openxmlformats.org/spreadsheetml/2006/main" count="373" uniqueCount="55">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</sst>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I40" sqref="I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G15" si="0">SUM(D19+D23)</f>
        <v>441472.1</v>
      </c>
      <c r="E15" s="16">
        <f t="shared" si="0"/>
        <v>0</v>
      </c>
      <c r="F15" s="16">
        <f>SUM(F19+F23)</f>
        <v>441472.10000000003</v>
      </c>
      <c r="G15" s="16">
        <f t="shared" si="0"/>
        <v>91131.24</v>
      </c>
      <c r="H15" s="16" t="s">
        <v>46</v>
      </c>
      <c r="I15" s="16">
        <f>SUM(I19+I23)</f>
        <v>91131.24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441472.1</v>
      </c>
      <c r="E18" s="21">
        <f t="shared" si="1"/>
        <v>0</v>
      </c>
      <c r="F18" s="21">
        <f t="shared" si="1"/>
        <v>441472.10000000003</v>
      </c>
      <c r="G18" s="21">
        <f t="shared" ref="G18:I18" si="2">SUM(G22+G26)</f>
        <v>91131.24</v>
      </c>
      <c r="H18" s="22" t="s">
        <v>19</v>
      </c>
      <c r="I18" s="21">
        <f t="shared" si="2"/>
        <v>91131.24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G19" si="3">SUM(D32+D49)</f>
        <v>186062.9</v>
      </c>
      <c r="E19" s="16"/>
      <c r="F19" s="16">
        <f>SUM(F32+F49)</f>
        <v>186062.90000000002</v>
      </c>
      <c r="G19" s="16">
        <f t="shared" si="3"/>
        <v>64411.240000000005</v>
      </c>
      <c r="H19" s="16" t="s">
        <v>46</v>
      </c>
      <c r="I19" s="16">
        <f>SUM(I32+I49)</f>
        <v>64411.240000000005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186062.9</v>
      </c>
      <c r="E22" s="21"/>
      <c r="F22" s="21">
        <f t="shared" si="4"/>
        <v>186062.90000000002</v>
      </c>
      <c r="G22" s="21">
        <f t="shared" si="4"/>
        <v>64411.240000000005</v>
      </c>
      <c r="H22" s="22" t="s">
        <v>19</v>
      </c>
      <c r="I22" s="21">
        <f t="shared" si="4"/>
        <v>64411.240000000005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26720</v>
      </c>
      <c r="H23" s="16" t="s">
        <v>46</v>
      </c>
      <c r="I23" s="16">
        <f>SUM(I57)</f>
        <v>26720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26720</v>
      </c>
      <c r="H26" s="22" t="s">
        <v>19</v>
      </c>
      <c r="I26" s="21">
        <f>SUM(I60)</f>
        <v>26720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182647.3</v>
      </c>
      <c r="E27" s="16" t="s">
        <v>46</v>
      </c>
      <c r="F27" s="16">
        <f t="shared" ref="F27:I27" si="7">SUM(F32)</f>
        <v>182647.30000000002</v>
      </c>
      <c r="G27" s="16">
        <f t="shared" si="7"/>
        <v>64411.240000000005</v>
      </c>
      <c r="H27" s="16" t="s">
        <v>46</v>
      </c>
      <c r="I27" s="16">
        <f t="shared" si="7"/>
        <v>64411.240000000005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182647.3</v>
      </c>
      <c r="E30" s="21">
        <f t="shared" si="8"/>
        <v>0</v>
      </c>
      <c r="F30" s="21">
        <f>SUM(F35)</f>
        <v>182647.30000000002</v>
      </c>
      <c r="G30" s="21">
        <f t="shared" si="8"/>
        <v>64411.240000000005</v>
      </c>
      <c r="H30" s="22" t="s">
        <v>19</v>
      </c>
      <c r="I30" s="21">
        <f t="shared" si="8"/>
        <v>64411.240000000005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182647.3</v>
      </c>
      <c r="E32" s="16" t="s">
        <v>46</v>
      </c>
      <c r="F32" s="16">
        <f t="shared" ref="F32" si="9">SUM(F36+F40)</f>
        <v>182647.30000000002</v>
      </c>
      <c r="G32" s="16">
        <f t="shared" ref="G32:I32" si="10">SUM(G36+G40)</f>
        <v>64411.240000000005</v>
      </c>
      <c r="H32" s="16" t="s">
        <v>46</v>
      </c>
      <c r="I32" s="16">
        <f t="shared" si="10"/>
        <v>64411.240000000005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182647.3</v>
      </c>
      <c r="E35" s="21" t="s">
        <v>46</v>
      </c>
      <c r="F35" s="21">
        <f t="shared" si="11"/>
        <v>182647.30000000002</v>
      </c>
      <c r="G35" s="21">
        <f>SUM(G39+G43)</f>
        <v>64411.240000000005</v>
      </c>
      <c r="H35" s="22" t="s">
        <v>19</v>
      </c>
      <c r="I35" s="21">
        <f t="shared" si="11"/>
        <v>64411.240000000005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150192</v>
      </c>
      <c r="E36" s="29" t="s">
        <v>46</v>
      </c>
      <c r="F36" s="29">
        <f t="shared" ref="F36" si="12">SUM(F37:F39)</f>
        <v>150083.70000000001</v>
      </c>
      <c r="G36" s="29">
        <f>G39</f>
        <v>60748.73</v>
      </c>
      <c r="H36" s="29" t="str">
        <f t="shared" ref="H36:I36" si="13">H39</f>
        <v>Х</v>
      </c>
      <c r="I36" s="29">
        <f t="shared" si="13"/>
        <v>60748.73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150192</v>
      </c>
      <c r="E39" s="36" t="s">
        <v>46</v>
      </c>
      <c r="F39" s="21">
        <v>150083.70000000001</v>
      </c>
      <c r="G39" s="36">
        <v>60748.73</v>
      </c>
      <c r="H39" s="37" t="s">
        <v>19</v>
      </c>
      <c r="I39" s="36">
        <v>60748.73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32455.3</v>
      </c>
      <c r="E40" s="29" t="s">
        <v>46</v>
      </c>
      <c r="F40" s="29">
        <f t="shared" ref="F40:I40" si="14">SUM(F41:F43)</f>
        <v>32563.599999999999</v>
      </c>
      <c r="G40" s="62">
        <f t="shared" si="14"/>
        <v>3662.51</v>
      </c>
      <c r="H40" s="62">
        <f t="shared" si="14"/>
        <v>0</v>
      </c>
      <c r="I40" s="62">
        <f t="shared" si="14"/>
        <v>3662.51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32455.3</v>
      </c>
      <c r="E43" s="36" t="s">
        <v>46</v>
      </c>
      <c r="F43" s="36">
        <v>32563.599999999999</v>
      </c>
      <c r="G43" s="63">
        <v>3662.51</v>
      </c>
      <c r="H43" s="37"/>
      <c r="I43" s="63">
        <v>3662.51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26720</v>
      </c>
      <c r="H44" s="42" t="s">
        <v>46</v>
      </c>
      <c r="I44" s="42">
        <f t="shared" si="15"/>
        <v>26720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26720</v>
      </c>
      <c r="H47" s="22" t="s">
        <v>19</v>
      </c>
      <c r="I47" s="45">
        <f t="shared" si="16"/>
        <v>26720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26720</v>
      </c>
      <c r="H57" s="65" t="s">
        <v>46</v>
      </c>
      <c r="I57" s="60">
        <f t="shared" ref="I57" si="21">SUM(I61,I65,I69)</f>
        <v>26720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26720</v>
      </c>
      <c r="H60" s="65" t="s">
        <v>46</v>
      </c>
      <c r="I60" s="60">
        <f t="shared" ref="I60" si="22">SUM(I64,I68,I72)</f>
        <v>26720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26720</v>
      </c>
      <c r="H61" s="47">
        <f t="shared" si="23"/>
        <v>0</v>
      </c>
      <c r="I61" s="47">
        <f t="shared" si="23"/>
        <v>26720</v>
      </c>
      <c r="J61" s="47">
        <f t="shared" si="23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254859.2</v>
      </c>
      <c r="E64" s="49"/>
      <c r="F64" s="49">
        <v>254859.2</v>
      </c>
      <c r="G64" s="60">
        <v>26720</v>
      </c>
      <c r="H64" s="22" t="s">
        <v>19</v>
      </c>
      <c r="I64" s="60">
        <v>26720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81" t="s">
        <v>52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2023-06-20T06:37:03Z</dcterms:modified>
</cp:coreProperties>
</file>