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UNAGAEVA\Documents\ПРОЕКТ бюджета на 2021-2023\Решение о бюджете на 2021 - 2023 г\ПРОЕКТ РЕШЕНИЯ (на публичные слушания)\"/>
    </mc:Choice>
  </mc:AlternateContent>
  <bookViews>
    <workbookView xWindow="240" yWindow="45" windowWidth="11475" windowHeight="5955"/>
  </bookViews>
  <sheets>
    <sheet name="2020" sheetId="1" r:id="rId1"/>
  </sheets>
  <definedNames>
    <definedName name="_xlnm.Print_Titles" localSheetId="0">'2020'!$15:$15</definedName>
    <definedName name="_xlnm.Print_Area" localSheetId="0">'2020'!$A$1:$C$52</definedName>
  </definedNames>
  <calcPr calcId="162913"/>
</workbook>
</file>

<file path=xl/calcChain.xml><?xml version="1.0" encoding="utf-8"?>
<calcChain xmlns="http://schemas.openxmlformats.org/spreadsheetml/2006/main">
  <c r="C42" i="1" l="1"/>
  <c r="C41" i="1" l="1"/>
  <c r="C16" i="1" l="1"/>
  <c r="C46" i="1" l="1"/>
</calcChain>
</file>

<file path=xl/sharedStrings.xml><?xml version="1.0" encoding="utf-8"?>
<sst xmlns="http://schemas.openxmlformats.org/spreadsheetml/2006/main" count="72" uniqueCount="72">
  <si>
    <t xml:space="preserve">  Код </t>
  </si>
  <si>
    <t>Наименование дохода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</si>
  <si>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</si>
  <si>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</si>
  <si>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</si>
  <si>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</si>
  <si>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1 05 02000 02 0000 110</t>
  </si>
  <si>
    <t>Единый  налог  на  вменённый  доход  для  от-дельных  видов деятельности*</t>
  </si>
  <si>
    <t>1 05 03000 01 0000 110</t>
  </si>
  <si>
    <t>Единый сельскохозяйственный налог*</t>
  </si>
  <si>
    <t>1 05 04010 02 0000 110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</si>
  <si>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</si>
  <si>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</si>
  <si>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</si>
  <si>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</si>
  <si>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</si>
  <si>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1 11 05012 04 0000 120</t>
  </si>
  <si>
    <t>1 11 05024 04 0000 120</t>
  </si>
  <si>
    <t xml:space="preserve"> 1 11 05026 04 0000 120</t>
  </si>
  <si>
    <t xml:space="preserve">1 11 05034 04 0000 120  </t>
  </si>
  <si>
    <t>1 11 07014 04 0000 120</t>
  </si>
  <si>
    <t>1 11 09000 00 0000 120</t>
  </si>
  <si>
    <t>1 12 01000 01 0000 120</t>
  </si>
  <si>
    <t>1 13 00000 00 0000 000</t>
  </si>
  <si>
    <t>1 14 00000 00 0000 000</t>
  </si>
  <si>
    <t>1 16 00000 00 0000 000</t>
  </si>
  <si>
    <t>Штрафы, санкции, возмещение ущерба*</t>
  </si>
  <si>
    <t>ИТОГО  ДОХОДОВ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</si>
  <si>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</si>
  <si>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 xml:space="preserve">                                              к  решению городской Думы</t>
  </si>
  <si>
    <t xml:space="preserve">                                              Краснодара</t>
  </si>
  <si>
    <t>ОБЪЁМ</t>
  </si>
  <si>
    <t>1 11 05092 04 0000 120</t>
  </si>
  <si>
    <t>1 03 02230 01 0000 110        1 03 02240 01 0000 110        1 03 02250 01 0000 110        1 03 02260 01 0000 110</t>
  </si>
  <si>
    <t>Доходы от продажи материальных и нема-териальных активов*</t>
  </si>
  <si>
    <t>2 02 00000 00 0000 000</t>
  </si>
  <si>
    <t>2 00 00000 00 0000 000</t>
  </si>
  <si>
    <t>Безвозмездные поступления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</si>
  <si>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</si>
  <si>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Сумма</t>
  </si>
  <si>
    <t>1 01 01000 00 0000 110</t>
  </si>
  <si>
    <t>Налог на прибыль организаций*</t>
  </si>
  <si>
    <t>1 06 01000 00 0000 110</t>
  </si>
  <si>
    <t>1 05 01000 00 0000 110</t>
  </si>
  <si>
    <t>Безвозмездные поступления от других бюджетов бюджетной системы Российской Федерации</t>
  </si>
  <si>
    <t>Налог, взимаемый в связи с применением упрощённой системы налогообложения*</t>
  </si>
  <si>
    <t>Субсидии бюджетам 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</si>
  <si>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</si>
  <si>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 на имущество физических лиц*</t>
  </si>
  <si>
    <t>2 02 20000 00 0000 150</t>
  </si>
  <si>
    <t>2 02 30000 00 0000 150</t>
  </si>
  <si>
    <t>Иные межбюджетные трансферты</t>
  </si>
  <si>
    <t>2 02 40000 00 0000 150</t>
  </si>
  <si>
    <t>1 06 02000 02 0000 110</t>
  </si>
  <si>
    <t>Налог на имущество организаций*</t>
  </si>
  <si>
    <t>Доходы от оказания платных услуг и компенсации затрат государства*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</si>
  <si>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</si>
  <si>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(тыс. рублей)</t>
  </si>
  <si>
    <t xml:space="preserve">                                              от ___________ № ______</t>
  </si>
  <si>
    <t>Доходы, получаемые в виде арендной платы за земельные участки, государственная собствен-ность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</si>
  <si>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учётом установленных диф-ференцированных нормативов отчислений в местные бюджеты*</t>
  </si>
  <si>
    <t>Налог, взимаемый в связи с применением патентной системы налогообложения, зачис-ляемый в бюджеты городских округов*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</si>
  <si>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исклю-чением земельных участков муниципальных бюджетных и автономных учреждений) </t>
  </si>
  <si>
    <t>Доходы от сдачи в аренду имущества, находя-щегося в оперативном управлении органов управления городских округов и созданных ими учреждений (за исключением имущества муници-пальных бюджетных и автономных учреждений)</t>
  </si>
  <si>
    <t>Доходы от перечисления части прибыли, остающейся после уплаты налогов и иных обяза-тельных платежей муниципальных унитарных  предприятий, созданных городскими округами</t>
  </si>
  <si>
    <t>Прочие доходы от использования имущества и прав, находящихся в государственной и муници-пальной собственности (за исключением иму-щества бюджетных и автономных учреждений, а также имущества государственных и муници-пальных унитарных предприятий, в том числе казённых)*</t>
  </si>
  <si>
    <t>Плата за негативное воздействие на окружающую среду*</t>
  </si>
  <si>
    <t xml:space="preserve">                                              ПРИЛОЖЕНИЕ № 4</t>
  </si>
  <si>
    <t>поступлений доходов в местный бюджет (бюджет муниципального образования город Краснодар) по кодам видов (подвидов) доходов                                               на 2021 год</t>
  </si>
  <si>
    <t xml:space="preserve">          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</si>
  <si>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</si>
  <si>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1 11 05300 00 0000 120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</si>
</sst>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0"/>
      <name val="Arial Cyr"/>
      <charset val="204"/>
    </font>
    <font>
      <b/>
      <sz val="14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Alignment="1"/>
    <xf numFmtId="1" fontId="6" fillId="0" borderId="1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justify" vertical="top" wrapText="1"/>
    </xf>
    <xf numFmtId="0" fontId="12" fillId="0" borderId="0" xfId="0" applyFont="1" applyBorder="1"/>
    <xf numFmtId="0" fontId="12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2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justify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Border="1"/>
    <xf numFmtId="0" fontId="7" fillId="0" borderId="4" xfId="0" applyNumberFormat="1" applyFont="1" applyFill="1" applyBorder="1" applyAlignment="1">
      <alignment horizontal="center" vertical="top" wrapText="1"/>
    </xf>
    <xf numFmtId="0" fontId="13" fillId="0" borderId="0" xfId="0" applyFont="1"/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/>
    </xf>
    <xf numFmtId="164" fontId="6" fillId="0" borderId="5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top" wrapText="1"/>
    </xf>
    <xf numFmtId="164" fontId="7" fillId="0" borderId="6" xfId="0" applyNumberFormat="1" applyFont="1" applyFill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horizontal="justify" vertical="top" wrapText="1"/>
    </xf>
    <xf numFmtId="164" fontId="11" fillId="0" borderId="7" xfId="0" applyNumberFormat="1" applyFont="1" applyFill="1" applyBorder="1" applyAlignment="1">
      <alignment horizontal="justify" vertical="top" wrapText="1"/>
    </xf>
    <xf numFmtId="0" fontId="9" fillId="0" borderId="7" xfId="0" applyFont="1" applyFill="1" applyBorder="1" applyAlignment="1">
      <alignment horizontal="justify" wrapText="1"/>
    </xf>
    <xf numFmtId="0" fontId="10" fillId="0" borderId="7" xfId="0" applyFont="1" applyFill="1" applyBorder="1" applyAlignment="1">
      <alignment horizontal="justify" vertical="top"/>
    </xf>
    <xf numFmtId="164" fontId="7" fillId="0" borderId="7" xfId="0" applyNumberFormat="1" applyFont="1" applyFill="1" applyBorder="1" applyAlignment="1">
      <alignment horizontal="justify" vertical="top" wrapText="1"/>
    </xf>
    <xf numFmtId="164" fontId="4" fillId="0" borderId="7" xfId="0" applyNumberFormat="1" applyFont="1" applyFill="1" applyBorder="1" applyAlignment="1">
      <alignment horizontal="justify" vertical="top" wrapText="1"/>
    </xf>
    <xf numFmtId="164" fontId="7" fillId="0" borderId="8" xfId="0" applyNumberFormat="1" applyFont="1" applyFill="1" applyBorder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8" fillId="0" borderId="9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horizontal="right" wrapText="1"/>
    </xf>
    <xf numFmtId="164" fontId="15" fillId="0" borderId="10" xfId="0" applyNumberFormat="1" applyFont="1" applyFill="1" applyBorder="1" applyAlignment="1">
      <alignment horizontal="right" wrapText="1"/>
    </xf>
    <xf numFmtId="164" fontId="10" fillId="0" borderId="10" xfId="0" applyNumberFormat="1" applyFont="1" applyFill="1" applyBorder="1" applyAlignment="1">
      <alignment horizontal="right" wrapText="1"/>
    </xf>
    <xf numFmtId="164" fontId="8" fillId="0" borderId="10" xfId="0" applyNumberFormat="1" applyFont="1" applyFill="1" applyBorder="1" applyAlignment="1">
      <alignment horizontal="right" wrapText="1"/>
    </xf>
    <xf numFmtId="164" fontId="8" fillId="0" borderId="11" xfId="0" applyNumberFormat="1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justify" wrapText="1"/>
    </xf>
    <xf numFmtId="164" fontId="2" fillId="0" borderId="0" xfId="0" applyNumberFormat="1" applyFont="1" applyFill="1" applyBorder="1" applyAlignment="1">
      <alignment horizontal="justify" wrapText="1"/>
    </xf>
    <xf numFmtId="0" fontId="0" fillId="0" borderId="0" xfId="0" applyFill="1" applyBorder="1" applyAlignment="1">
      <alignment horizontal="justify"/>
    </xf>
    <xf numFmtId="0" fontId="5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topLeftCell="A19" zoomScaleNormal="100" workbookViewId="0">
      <selection activeCell="B29" sqref="B29"/>
    </sheetView>
  </sheetViews>
  <sheetFormatPr defaultRowHeight="15.75" x14ac:dyDescent="0.25"/>
  <cols>
    <col min="1" max="1" width="24.7109375" customWidth="1"/>
    <col min="2" max="2" width="48.140625" customWidth="1"/>
    <col min="3" max="3" width="13" style="22" customWidth="1"/>
  </cols>
  <sheetData>
    <row r="1" spans="1:3" s="11" customFormat="1" ht="18.75" x14ac:dyDescent="0.3">
      <c r="B1" s="12" t="s">
        <v>67</v>
      </c>
      <c r="C1" s="20"/>
    </row>
    <row r="2" spans="1:3" s="11" customFormat="1" ht="18.75" x14ac:dyDescent="0.3">
      <c r="B2" s="12" t="s">
        <v>29</v>
      </c>
      <c r="C2" s="20"/>
    </row>
    <row r="3" spans="1:3" s="11" customFormat="1" ht="18.75" x14ac:dyDescent="0.3">
      <c r="B3" s="12" t="s">
        <v>30</v>
      </c>
      <c r="C3" s="20"/>
    </row>
    <row r="4" spans="1:3" s="11" customFormat="1" ht="18.75" x14ac:dyDescent="0.3">
      <c r="B4" s="13" t="s">
        <v>58</v>
      </c>
      <c r="C4" s="20"/>
    </row>
    <row r="5" spans="1:3" s="11" customFormat="1" ht="18.75" x14ac:dyDescent="0.3">
      <c r="B5" s="43"/>
      <c r="C5" s="42"/>
    </row>
    <row r="6" spans="1:3" s="11" customFormat="1" ht="18.75" x14ac:dyDescent="0.3">
      <c r="B6" s="43"/>
      <c r="C6" s="42"/>
    </row>
    <row r="7" spans="1:3" s="1" customFormat="1" ht="18.75" x14ac:dyDescent="0.3">
      <c r="B7" s="2"/>
      <c r="C7" s="21"/>
    </row>
    <row r="8" spans="1:3" ht="18.75" x14ac:dyDescent="0.3">
      <c r="A8" s="57" t="s">
        <v>31</v>
      </c>
      <c r="B8" s="58"/>
      <c r="C8" s="58"/>
    </row>
    <row r="9" spans="1:3" ht="18.75" customHeight="1" x14ac:dyDescent="0.2">
      <c r="A9" s="56" t="s">
        <v>68</v>
      </c>
      <c r="B9" s="56"/>
      <c r="C9" s="56"/>
    </row>
    <row r="10" spans="1:3" ht="38.25" customHeight="1" x14ac:dyDescent="0.2">
      <c r="A10" s="56"/>
      <c r="B10" s="56"/>
      <c r="C10" s="56"/>
    </row>
    <row r="11" spans="1:3" ht="18.75" x14ac:dyDescent="0.2">
      <c r="A11" s="41"/>
      <c r="B11" s="41"/>
      <c r="C11" s="41"/>
    </row>
    <row r="12" spans="1:3" ht="18.75" x14ac:dyDescent="0.2">
      <c r="A12" s="10"/>
      <c r="B12" s="10"/>
      <c r="C12" s="23"/>
    </row>
    <row r="13" spans="1:3" ht="18.75" x14ac:dyDescent="0.3">
      <c r="A13" s="3"/>
      <c r="B13" s="3"/>
      <c r="C13" s="4" t="s">
        <v>57</v>
      </c>
    </row>
    <row r="14" spans="1:3" s="5" customFormat="1" ht="31.5" customHeight="1" x14ac:dyDescent="0.2">
      <c r="A14" s="17" t="s">
        <v>0</v>
      </c>
      <c r="B14" s="31" t="s">
        <v>1</v>
      </c>
      <c r="C14" s="28" t="s">
        <v>39</v>
      </c>
    </row>
    <row r="15" spans="1:3" x14ac:dyDescent="0.2">
      <c r="A15" s="6">
        <v>1</v>
      </c>
      <c r="B15" s="32">
        <v>2</v>
      </c>
      <c r="C15" s="29">
        <v>3</v>
      </c>
    </row>
    <row r="16" spans="1:3" x14ac:dyDescent="0.2">
      <c r="A16" s="15" t="s">
        <v>2</v>
      </c>
      <c r="B16" s="33" t="s">
        <v>3</v>
      </c>
      <c r="C16" s="44">
        <f>SUM(C17:C40)</f>
        <v>17332133</v>
      </c>
    </row>
    <row r="17" spans="1:3" ht="18" customHeight="1" x14ac:dyDescent="0.25">
      <c r="A17" s="14" t="s">
        <v>40</v>
      </c>
      <c r="B17" s="34" t="s">
        <v>41</v>
      </c>
      <c r="C17" s="45">
        <v>1147469.2</v>
      </c>
    </row>
    <row r="18" spans="1:3" x14ac:dyDescent="0.25">
      <c r="A18" s="14" t="s">
        <v>4</v>
      </c>
      <c r="B18" s="34" t="s">
        <v>5</v>
      </c>
      <c r="C18" s="45">
        <v>7296887</v>
      </c>
    </row>
    <row r="19" spans="1:3" ht="94.5" customHeight="1" x14ac:dyDescent="0.25">
      <c r="A19" s="14" t="s">
        <v>33</v>
      </c>
      <c r="B19" s="34" t="s">
        <v>60</v>
      </c>
      <c r="C19" s="45">
        <v>114079.8</v>
      </c>
    </row>
    <row r="20" spans="1:3" ht="31.5" customHeight="1" x14ac:dyDescent="0.25">
      <c r="A20" s="14" t="s">
        <v>43</v>
      </c>
      <c r="B20" s="35" t="s">
        <v>45</v>
      </c>
      <c r="C20" s="45">
        <v>2949818</v>
      </c>
    </row>
    <row r="21" spans="1:3" ht="30.75" customHeight="1" x14ac:dyDescent="0.25">
      <c r="A21" s="14" t="s">
        <v>6</v>
      </c>
      <c r="B21" s="34" t="s">
        <v>7</v>
      </c>
      <c r="C21" s="46">
        <v>120102</v>
      </c>
    </row>
    <row r="22" spans="1:3" x14ac:dyDescent="0.25">
      <c r="A22" s="14" t="s">
        <v>8</v>
      </c>
      <c r="B22" s="34" t="s">
        <v>9</v>
      </c>
      <c r="C22" s="45">
        <v>51380</v>
      </c>
    </row>
    <row r="23" spans="1:3" ht="48" customHeight="1" x14ac:dyDescent="0.25">
      <c r="A23" s="14" t="s">
        <v>10</v>
      </c>
      <c r="B23" s="35" t="s">
        <v>61</v>
      </c>
      <c r="C23" s="45">
        <v>43639</v>
      </c>
    </row>
    <row r="24" spans="1:3" ht="18" customHeight="1" x14ac:dyDescent="0.25">
      <c r="A24" s="14" t="s">
        <v>42</v>
      </c>
      <c r="B24" s="34" t="s">
        <v>48</v>
      </c>
      <c r="C24" s="45">
        <v>941322</v>
      </c>
    </row>
    <row r="25" spans="1:3" ht="18" customHeight="1" x14ac:dyDescent="0.25">
      <c r="A25" s="14" t="s">
        <v>53</v>
      </c>
      <c r="B25" s="34" t="s">
        <v>54</v>
      </c>
      <c r="C25" s="45">
        <v>384761</v>
      </c>
    </row>
    <row r="26" spans="1:3" x14ac:dyDescent="0.25">
      <c r="A26" s="14" t="s">
        <v>11</v>
      </c>
      <c r="B26" s="34" t="s">
        <v>12</v>
      </c>
      <c r="C26" s="45">
        <v>2424341</v>
      </c>
    </row>
    <row r="27" spans="1:3" x14ac:dyDescent="0.25">
      <c r="A27" s="14" t="s">
        <v>13</v>
      </c>
      <c r="B27" s="34" t="s">
        <v>14</v>
      </c>
      <c r="C27" s="45">
        <v>284349</v>
      </c>
    </row>
    <row r="28" spans="1:3" ht="63.75" customHeight="1" x14ac:dyDescent="0.25">
      <c r="A28" s="14" t="s">
        <v>15</v>
      </c>
      <c r="B28" s="34" t="s">
        <v>56</v>
      </c>
      <c r="C28" s="45">
        <v>200</v>
      </c>
    </row>
    <row r="29" spans="1:3" ht="102.75" customHeight="1" x14ac:dyDescent="0.25">
      <c r="A29" s="16" t="s">
        <v>16</v>
      </c>
      <c r="B29" s="34" t="s">
        <v>59</v>
      </c>
      <c r="C29" s="47">
        <v>700653</v>
      </c>
    </row>
    <row r="30" spans="1:3" ht="95.25" customHeight="1" x14ac:dyDescent="0.25">
      <c r="A30" s="16" t="s">
        <v>17</v>
      </c>
      <c r="B30" s="36" t="s">
        <v>62</v>
      </c>
      <c r="C30" s="47">
        <v>59042</v>
      </c>
    </row>
    <row r="31" spans="1:3" ht="139.5" customHeight="1" x14ac:dyDescent="0.25">
      <c r="A31" s="16" t="s">
        <v>18</v>
      </c>
      <c r="B31" s="36" t="s">
        <v>28</v>
      </c>
      <c r="C31" s="47">
        <v>35563</v>
      </c>
    </row>
    <row r="32" spans="1:3" ht="79.5" customHeight="1" x14ac:dyDescent="0.25">
      <c r="A32" s="14" t="s">
        <v>19</v>
      </c>
      <c r="B32" s="34" t="s">
        <v>63</v>
      </c>
      <c r="C32" s="45">
        <v>243241</v>
      </c>
    </row>
    <row r="33" spans="1:3" ht="93.75" customHeight="1" x14ac:dyDescent="0.25">
      <c r="A33" s="14" t="s">
        <v>32</v>
      </c>
      <c r="B33" s="37" t="s">
        <v>38</v>
      </c>
      <c r="C33" s="45">
        <v>8935</v>
      </c>
    </row>
    <row r="34" spans="1:3" ht="64.5" customHeight="1" x14ac:dyDescent="0.25">
      <c r="A34" s="14" t="s">
        <v>71</v>
      </c>
      <c r="B34" s="37" t="s">
        <v>70</v>
      </c>
      <c r="C34" s="45">
        <v>25</v>
      </c>
    </row>
    <row r="35" spans="1:3" ht="63.75" customHeight="1" x14ac:dyDescent="0.25">
      <c r="A35" s="14" t="s">
        <v>20</v>
      </c>
      <c r="B35" s="34" t="s">
        <v>64</v>
      </c>
      <c r="C35" s="45">
        <v>10871</v>
      </c>
    </row>
    <row r="36" spans="1:3" ht="108.75" customHeight="1" x14ac:dyDescent="0.25">
      <c r="A36" s="14" t="s">
        <v>21</v>
      </c>
      <c r="B36" s="34" t="s">
        <v>65</v>
      </c>
      <c r="C36" s="45">
        <v>172746</v>
      </c>
    </row>
    <row r="37" spans="1:3" ht="30.75" customHeight="1" x14ac:dyDescent="0.25">
      <c r="A37" s="14" t="s">
        <v>22</v>
      </c>
      <c r="B37" s="34" t="s">
        <v>66</v>
      </c>
      <c r="C37" s="45">
        <v>45972</v>
      </c>
    </row>
    <row r="38" spans="1:3" ht="31.5" customHeight="1" x14ac:dyDescent="0.25">
      <c r="A38" s="14" t="s">
        <v>23</v>
      </c>
      <c r="B38" s="34" t="s">
        <v>55</v>
      </c>
      <c r="C38" s="45">
        <v>40628</v>
      </c>
    </row>
    <row r="39" spans="1:3" ht="31.5" x14ac:dyDescent="0.25">
      <c r="A39" s="50" t="s">
        <v>24</v>
      </c>
      <c r="B39" s="34" t="s">
        <v>34</v>
      </c>
      <c r="C39" s="45">
        <v>144670</v>
      </c>
    </row>
    <row r="40" spans="1:3" x14ac:dyDescent="0.25">
      <c r="A40" s="14" t="s">
        <v>25</v>
      </c>
      <c r="B40" s="34" t="s">
        <v>26</v>
      </c>
      <c r="C40" s="45">
        <v>111439</v>
      </c>
    </row>
    <row r="41" spans="1:3" x14ac:dyDescent="0.25">
      <c r="A41" s="18" t="s">
        <v>36</v>
      </c>
      <c r="B41" s="38" t="s">
        <v>37</v>
      </c>
      <c r="C41" s="48">
        <f>C42</f>
        <v>15463730</v>
      </c>
    </row>
    <row r="42" spans="1:3" s="27" customFormat="1" ht="33" customHeight="1" x14ac:dyDescent="0.25">
      <c r="A42" s="51" t="s">
        <v>35</v>
      </c>
      <c r="B42" s="52" t="s">
        <v>44</v>
      </c>
      <c r="C42" s="45">
        <f>C43+C44+C45</f>
        <v>15463730</v>
      </c>
    </row>
    <row r="43" spans="1:3" s="27" customFormat="1" ht="47.25" x14ac:dyDescent="0.25">
      <c r="A43" s="51" t="s">
        <v>49</v>
      </c>
      <c r="B43" s="53" t="s">
        <v>46</v>
      </c>
      <c r="C43" s="45">
        <v>3612336.9</v>
      </c>
    </row>
    <row r="44" spans="1:3" s="27" customFormat="1" ht="31.5" x14ac:dyDescent="0.25">
      <c r="A44" s="51" t="s">
        <v>50</v>
      </c>
      <c r="B44" s="52" t="s">
        <v>47</v>
      </c>
      <c r="C44" s="45">
        <v>9560558.5999999996</v>
      </c>
    </row>
    <row r="45" spans="1:3" s="27" customFormat="1" x14ac:dyDescent="0.25">
      <c r="A45" s="30" t="s">
        <v>52</v>
      </c>
      <c r="B45" s="39" t="s">
        <v>51</v>
      </c>
      <c r="C45" s="45">
        <v>2290834.5</v>
      </c>
    </row>
    <row r="46" spans="1:3" s="26" customFormat="1" ht="18.75" customHeight="1" x14ac:dyDescent="0.25">
      <c r="A46" s="25"/>
      <c r="B46" s="40" t="s">
        <v>27</v>
      </c>
      <c r="C46" s="49">
        <f>C16+C41</f>
        <v>32795863</v>
      </c>
    </row>
    <row r="47" spans="1:3" ht="12.75" customHeight="1" x14ac:dyDescent="0.2">
      <c r="A47" s="54" t="s">
        <v>69</v>
      </c>
      <c r="B47" s="55"/>
      <c r="C47" s="55"/>
    </row>
    <row r="48" spans="1:3" ht="12.75" customHeight="1" x14ac:dyDescent="0.2">
      <c r="A48" s="55"/>
      <c r="B48" s="55"/>
      <c r="C48" s="55"/>
    </row>
    <row r="49" spans="1:3" ht="12.75" customHeight="1" x14ac:dyDescent="0.2">
      <c r="A49" s="55"/>
      <c r="B49" s="55"/>
      <c r="C49" s="55"/>
    </row>
    <row r="50" spans="1:3" ht="12.75" customHeight="1" x14ac:dyDescent="0.2">
      <c r="A50" s="55"/>
      <c r="B50" s="55"/>
      <c r="C50" s="55"/>
    </row>
    <row r="51" spans="1:3" ht="17.25" customHeight="1" x14ac:dyDescent="0.2">
      <c r="A51" s="55"/>
      <c r="B51" s="55"/>
      <c r="C51" s="55"/>
    </row>
    <row r="52" spans="1:3" ht="9.75" customHeight="1" x14ac:dyDescent="0.2">
      <c r="A52" s="55"/>
      <c r="B52" s="55"/>
      <c r="C52" s="55"/>
    </row>
    <row r="53" spans="1:3" ht="12.75" customHeight="1" x14ac:dyDescent="0.2">
      <c r="A53" s="7"/>
      <c r="B53" s="7"/>
      <c r="C53" s="19"/>
    </row>
    <row r="54" spans="1:3" ht="15" customHeight="1" x14ac:dyDescent="0.25">
      <c r="A54" s="8"/>
      <c r="B54" s="8"/>
      <c r="C54" s="24"/>
    </row>
    <row r="55" spans="1:3" x14ac:dyDescent="0.25">
      <c r="A55" s="9"/>
      <c r="B55" s="9"/>
    </row>
    <row r="56" spans="1:3" x14ac:dyDescent="0.25">
      <c r="A56" s="9"/>
      <c r="B56" s="9"/>
    </row>
    <row r="57" spans="1:3" x14ac:dyDescent="0.25">
      <c r="A57" s="9"/>
      <c r="B57" s="9"/>
    </row>
    <row r="58" spans="1:3" x14ac:dyDescent="0.25">
      <c r="A58" s="9"/>
      <c r="B58" s="9"/>
    </row>
    <row r="59" spans="1:3" x14ac:dyDescent="0.25">
      <c r="A59" s="9"/>
      <c r="B59" s="9"/>
    </row>
    <row r="60" spans="1:3" x14ac:dyDescent="0.25">
      <c r="A60" s="9"/>
      <c r="B60" s="9"/>
    </row>
    <row r="61" spans="1:3" x14ac:dyDescent="0.25">
      <c r="A61" s="9"/>
      <c r="B61" s="9"/>
    </row>
    <row r="62" spans="1:3" x14ac:dyDescent="0.25">
      <c r="A62" s="9"/>
      <c r="B62" s="9"/>
    </row>
    <row r="63" spans="1:3" x14ac:dyDescent="0.25">
      <c r="A63" s="9"/>
      <c r="B63" s="9"/>
    </row>
    <row r="64" spans="1:3" x14ac:dyDescent="0.25">
      <c r="A64" s="9"/>
      <c r="B64" s="9"/>
    </row>
    <row r="65" spans="1:2" x14ac:dyDescent="0.25">
      <c r="A65" s="9"/>
      <c r="B65" s="9"/>
    </row>
    <row r="66" spans="1:2" x14ac:dyDescent="0.25">
      <c r="A66" s="9"/>
      <c r="B66" s="9"/>
    </row>
    <row r="67" spans="1:2" x14ac:dyDescent="0.25">
      <c r="A67" s="9"/>
      <c r="B67" s="9"/>
    </row>
    <row r="68" spans="1:2" x14ac:dyDescent="0.25">
      <c r="A68" s="9"/>
      <c r="B68" s="9"/>
    </row>
    <row r="69" spans="1:2" x14ac:dyDescent="0.25">
      <c r="A69" s="9"/>
      <c r="B69" s="9"/>
    </row>
    <row r="70" spans="1:2" x14ac:dyDescent="0.25">
      <c r="A70" s="9"/>
      <c r="B70" s="9"/>
    </row>
    <row r="71" spans="1:2" x14ac:dyDescent="0.25">
      <c r="A71" s="9"/>
      <c r="B71" s="9"/>
    </row>
    <row r="72" spans="1:2" x14ac:dyDescent="0.25">
      <c r="A72" s="9"/>
      <c r="B72" s="9"/>
    </row>
    <row r="73" spans="1:2" x14ac:dyDescent="0.25">
      <c r="A73" s="9"/>
      <c r="B73" s="9"/>
    </row>
    <row r="74" spans="1:2" x14ac:dyDescent="0.25">
      <c r="A74" s="9"/>
      <c r="B74" s="9"/>
    </row>
    <row r="75" spans="1:2" x14ac:dyDescent="0.25">
      <c r="A75" s="9"/>
      <c r="B75" s="9"/>
    </row>
    <row r="76" spans="1:2" x14ac:dyDescent="0.25">
      <c r="A76" s="9"/>
      <c r="B76" s="9"/>
    </row>
    <row r="77" spans="1:2" x14ac:dyDescent="0.25">
      <c r="A77" s="9"/>
      <c r="B77" s="9"/>
    </row>
    <row r="78" spans="1:2" x14ac:dyDescent="0.25">
      <c r="A78" s="9"/>
      <c r="B78" s="9"/>
    </row>
    <row r="79" spans="1:2" x14ac:dyDescent="0.25">
      <c r="A79" s="9"/>
      <c r="B79" s="9"/>
    </row>
  </sheetData>
  <mergeCells count="3">
    <mergeCell ref="A47:C52"/>
    <mergeCell ref="A9:C10"/>
    <mergeCell ref="A8:C8"/>
  </mergeCells>
  <phoneticPr fontId="0" type="noConversion"/>
  <pageMargins left="1.1811023622047245" right="0.35433070866141736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</vt:lpstr>
      <vt:lpstr>'2020'!Заголовки_для_печати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echulkova</dc:creator>
  <cp:lastModifiedBy>Линник Марина Валентиновна</cp:lastModifiedBy>
  <cp:lastPrinted>2020-10-26T07:38:07Z</cp:lastPrinted>
  <dcterms:created xsi:type="dcterms:W3CDTF">2013-06-25T06:13:41Z</dcterms:created>
  <dcterms:modified xsi:type="dcterms:W3CDTF">2020-10-26T07:39:28Z</dcterms:modified>
</cp:coreProperties>
</file>