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727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sbogdan\Documents\!Богданов\!Решения Думы _6 созыв\76_\"/>
    </mc:Choice>
  </mc:AlternateContent>
  <xr:revisionPtr revIDLastSave="0" documentId="13_ncr:1_{AD50B037-71B4-4C9E-B4CA-7719BEDA60D2}" xr6:coauthVersionLast="43" xr6:coauthVersionMax="43" xr10:uidLastSave="{00000000-0000-0000-0000-000000000000}"/>
  <bookViews>
    <workbookView xWindow="-120" yWindow="-120" windowWidth="29040" windowHeight="15990" xr2:uid="{00000000-000D-0000-FFFF-FFFF00000000}"/>
  </bookViews>
  <sheets>
    <sheet name="прил. 4" sheetId="4" r:id="rId1"/>
  </sheets>
  <definedNames>
    <definedName name="_xlnm.Print_Titles" localSheetId="0">'прил. 4'!$19:$19</definedName>
  </definedNames>
  <calcPr calcId="181029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23" i="4" l="1"/>
  <c r="C21" i="4" l="1"/>
  <c r="C40" i="4" l="1"/>
  <c r="C34" i="4" l="1"/>
  <c r="C20" i="4" s="1"/>
</calcChain>
</file>

<file path=xl/sharedStrings.xml><?xml version="1.0" encoding="utf-8"?>
<sst xmlns="http://schemas.openxmlformats.org/spreadsheetml/2006/main" count="62" uniqueCount="60">
  <si>
    <t>Код</t>
  </si>
  <si>
    <t>2 02 00000 00 0000 000</t>
  </si>
  <si>
    <t>Безвозмездные поступления от других бюджетов бюджетной системы Российской Федерации</t>
  </si>
  <si>
    <t>Наименование дохода</t>
  </si>
  <si>
    <t xml:space="preserve">                                              к  решению городской Думы</t>
  </si>
  <si>
    <t xml:space="preserve">                                              Краснодара</t>
  </si>
  <si>
    <t xml:space="preserve">Субвенции бюджетам городских округов на выполнение передаваемых полномочий субъектов Российской Федерации </t>
  </si>
  <si>
    <t xml:space="preserve">Сумма   </t>
  </si>
  <si>
    <t>(тыс. рублей)</t>
  </si>
  <si>
    <t xml:space="preserve">Субвенции бюджетам городских округов на содержание ребёнка в семье опекуна и приёмной семье, а также вознаграждение, причитающееся приёмному родителю </t>
  </si>
  <si>
    <t xml:space="preserve">Прочие субсидии бюджетам городских округов </t>
  </si>
  <si>
    <t>Безвозмездные поступления из краевого бюджета в 2019 году</t>
  </si>
  <si>
    <t>2 02 20000 00 0000 150</t>
  </si>
  <si>
    <t>2 02 29999 04 0000 150</t>
  </si>
  <si>
    <t>2 02 30000 00 0000 150</t>
  </si>
  <si>
    <t>2 02 30024 04 0000 150</t>
  </si>
  <si>
    <t>2 02 30027 04 0000 150</t>
  </si>
  <si>
    <t>2 02 30029 04 0000 150</t>
  </si>
  <si>
    <t>2 02 25517 04 0000 150</t>
  </si>
  <si>
    <t>2 02 25519 04 0000 150</t>
  </si>
  <si>
    <t>Субсидии бюджетам городских округов на поддержку творческой деятельности и техническое оснащение детских и кукольных театров</t>
  </si>
  <si>
    <t>Субсидия бюджетам городских округов на поддержку отрасли культуры</t>
  </si>
  <si>
    <t>2 02 35120 04 0000 150</t>
  </si>
  <si>
    <t>Субвенции бюджетам городских округов на 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</si>
  <si>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2 02 25555 04 0000 150</t>
  </si>
  <si>
    <t>»</t>
  </si>
  <si>
    <t xml:space="preserve">                                               «ПРИЛОЖЕНИЕ № 6</t>
  </si>
  <si>
    <t xml:space="preserve">                                              от 13.12.2018 № 65 п. 17</t>
  </si>
  <si>
    <t>2 02 25497 04 0000 150</t>
  </si>
  <si>
    <t>Субсидии бюджетам городских округов на реализацию мероприятий по обеспечению жильём молодых семей</t>
  </si>
  <si>
    <t>2 02 35082 04 0000 150</t>
  </si>
  <si>
    <t>Субвенции бюджетам городских округов на предоставление жилых помещений детям-сиротам и детям, оставшимся без попечения родителей, лицам из их числа по договорам найма специализированных жилых помещений</t>
  </si>
  <si>
    <t>Субсидии бюджетам  бюджетной системы Российской Федерации (межбюджетные субсидии)</t>
  </si>
  <si>
    <t>Субсидии бюджетам городских округов на реализацию программ формирования современной городской среды</t>
  </si>
  <si>
    <t>Субвенции бюджетам бюджетной системы Российской Федерации</t>
  </si>
  <si>
    <t xml:space="preserve">Субвенции бюджетам городских округов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дошкольно-го образования </t>
  </si>
  <si>
    <t>2 02 40000 00 0000 150</t>
  </si>
  <si>
    <t>Иные межбюджетные трансферты</t>
  </si>
  <si>
    <t>2 02 45393 04 0000 150</t>
  </si>
  <si>
    <r>
      <t xml:space="preserve">Межбюджетные трансферты, передаваемые бюджетам городских округов на финансовое обеспечение дорожной деятельности в рамках реализации национального проекта </t>
    </r>
    <r>
      <rPr>
        <sz val="12"/>
        <color indexed="8"/>
        <rFont val="Calibri"/>
        <family val="2"/>
        <charset val="204"/>
      </rPr>
      <t>«</t>
    </r>
    <r>
      <rPr>
        <sz val="12"/>
        <color indexed="8"/>
        <rFont val="Times New Roman"/>
        <family val="1"/>
        <charset val="204"/>
      </rPr>
      <t>Безопасные и качественные автомобильные дороги</t>
    </r>
    <r>
      <rPr>
        <sz val="12"/>
        <color indexed="8"/>
        <rFont val="Calibri"/>
        <family val="2"/>
        <charset val="204"/>
      </rPr>
      <t>»</t>
    </r>
  </si>
  <si>
    <t>2 02 20077 04 0000 150</t>
  </si>
  <si>
    <t>Субсидии бюджетам городских округов на софинансирование капитальных вложений в объекты муниципальной собственности</t>
  </si>
  <si>
    <t>2 02 25097 04 0000 150</t>
  </si>
  <si>
    <t>Субсидии бюджетам городских округов на создание в общеобразовательных организациях, расположенных в сельской местности, условий для занятий физической культурой и спортом</t>
  </si>
  <si>
    <t>2 02 25169 04 0000 150</t>
  </si>
  <si>
    <t>Субсидии бюджетам городских округов на обновление материально-технической базы для формирования у обучающихся современных технологических и гуманитарных навыков</t>
  </si>
  <si>
    <t>2 02 45159 04 0000 150</t>
  </si>
  <si>
    <t>Межбюджетные трансферты, передаваемые бюджетам городских округов на создание дополнительных мест для детей в возрасте от 2 месяцев до 3 лет в образовательных организациях, осуществляющих образовательную деятельность по образовательным программам дошкольного образования</t>
  </si>
  <si>
    <t>2 02 49999 04 0000 150</t>
  </si>
  <si>
    <t>Прочие межбюджетные трансферты, передаваемые бюджетам городских округов</t>
  </si>
  <si>
    <t>2 02 25021 04 0000 150</t>
  </si>
  <si>
    <t>Субсидии бюджетам городских округов на реализацию мероприятий по стимулированию программ развития жилищного строительства субъектов Российской Федерации</t>
  </si>
  <si>
    <t>2 02 10000 00 0000 150</t>
  </si>
  <si>
    <t>Дотации бюджетам бюджетной системы Российской Федерации</t>
  </si>
  <si>
    <t>2 02 19999 04 0000 150</t>
  </si>
  <si>
    <t>Прочие дотации бюджетам городских округов</t>
  </si>
  <si>
    <t>2 02 20299 04 0000 150</t>
  </si>
  <si>
    <t xml:space="preserve">                                              ПРИЛОЖЕНИЕ № 4</t>
  </si>
  <si>
    <r>
      <t xml:space="preserve">Субсидии бюджетам городских округов на обеспечение мероприятий по переселению граждан из аварийного жилищного фонда, в том числе переселению граждан из аварийного жилищного фонда с учётом необходимости развития малоэтажного жилищного строительства, за счёт средств, поступивших от государственной корпо-рации </t>
    </r>
    <r>
      <rPr>
        <sz val="12"/>
        <rFont val="Calibri"/>
        <family val="2"/>
        <charset val="204"/>
      </rPr>
      <t>–</t>
    </r>
    <r>
      <rPr>
        <sz val="12"/>
        <rFont val="Times New Roman"/>
        <family val="1"/>
        <charset val="204"/>
      </rPr>
      <t xml:space="preserve"> Фонда содействия реформированию жилищно-коммунального хозяйства</t>
    </r>
  </si>
  <si>
    <t xml:space="preserve">                                              от 27.06.2019 № 76 п.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</si>
</sst>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6" x14ac:knownFonts="1">
    <font>
      <sz val="10"/>
      <name val="Arial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"/>
      <family val="2"/>
      <charset val="204"/>
    </font>
    <font>
      <sz val="14"/>
      <name val="Arial Cyr"/>
      <charset val="204"/>
    </font>
    <font>
      <sz val="14"/>
      <name val="Times New Roman"/>
      <family val="1"/>
    </font>
    <font>
      <sz val="14"/>
      <name val="Times New Roman Cyr"/>
      <family val="1"/>
      <charset val="204"/>
    </font>
    <font>
      <sz val="14"/>
      <name val="Times New Roman"/>
      <family val="1"/>
      <charset val="204"/>
    </font>
    <font>
      <sz val="14"/>
      <name val="Arial"/>
      <family val="2"/>
      <charset val="204"/>
    </font>
    <font>
      <sz val="14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8"/>
      <name val="Calibri"/>
      <family val="2"/>
      <charset val="204"/>
    </font>
    <font>
      <sz val="12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0" fontId="5" fillId="0" borderId="0"/>
  </cellStyleXfs>
  <cellXfs count="52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1" fontId="2" fillId="0" borderId="0" xfId="0" applyNumberFormat="1" applyFont="1" applyAlignment="1">
      <alignment horizontal="center"/>
    </xf>
    <xf numFmtId="14" fontId="2" fillId="0" borderId="0" xfId="0" applyNumberFormat="1" applyFont="1" applyAlignment="1">
      <alignment horizontal="left" wrapText="1"/>
    </xf>
    <xf numFmtId="0" fontId="1" fillId="0" borderId="0" xfId="0" applyFont="1" applyAlignment="1">
      <alignment horizontal="center" vertical="center" wrapText="1"/>
    </xf>
    <xf numFmtId="0" fontId="6" fillId="0" borderId="0" xfId="0" applyFont="1" applyFill="1"/>
    <xf numFmtId="0" fontId="7" fillId="0" borderId="0" xfId="0" applyFont="1" applyFill="1" applyAlignment="1">
      <alignment horizontal="center"/>
    </xf>
    <xf numFmtId="0" fontId="8" fillId="0" borderId="0" xfId="0" applyFont="1" applyFill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164" fontId="3" fillId="0" borderId="2" xfId="0" applyNumberFormat="1" applyFont="1" applyFill="1" applyBorder="1" applyAlignment="1"/>
    <xf numFmtId="164" fontId="3" fillId="0" borderId="3" xfId="0" applyNumberFormat="1" applyFont="1" applyFill="1" applyBorder="1" applyAlignment="1"/>
    <xf numFmtId="164" fontId="4" fillId="0" borderId="3" xfId="0" applyNumberFormat="1" applyFont="1" applyFill="1" applyBorder="1" applyAlignment="1"/>
    <xf numFmtId="0" fontId="9" fillId="0" borderId="0" xfId="0" applyFont="1" applyAlignment="1">
      <alignment wrapText="1"/>
    </xf>
    <xf numFmtId="0" fontId="9" fillId="0" borderId="0" xfId="0" applyFont="1"/>
    <xf numFmtId="0" fontId="10" fillId="0" borderId="0" xfId="0" applyFont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 wrapText="1"/>
    </xf>
    <xf numFmtId="0" fontId="3" fillId="0" borderId="4" xfId="0" applyFont="1" applyFill="1" applyBorder="1" applyAlignment="1">
      <alignment vertical="justify"/>
    </xf>
    <xf numFmtId="0" fontId="3" fillId="0" borderId="5" xfId="0" applyFont="1" applyFill="1" applyBorder="1" applyAlignment="1">
      <alignment horizontal="justify" wrapText="1"/>
    </xf>
    <xf numFmtId="0" fontId="3" fillId="0" borderId="6" xfId="0" applyFont="1" applyFill="1" applyBorder="1" applyAlignment="1">
      <alignment vertical="top" wrapText="1"/>
    </xf>
    <xf numFmtId="0" fontId="3" fillId="0" borderId="7" xfId="0" applyFont="1" applyFill="1" applyBorder="1" applyAlignment="1">
      <alignment horizontal="justify" wrapText="1"/>
    </xf>
    <xf numFmtId="0" fontId="4" fillId="0" borderId="6" xfId="0" applyFont="1" applyFill="1" applyBorder="1" applyAlignment="1">
      <alignment vertical="top" wrapText="1"/>
    </xf>
    <xf numFmtId="0" fontId="4" fillId="0" borderId="7" xfId="0" applyFont="1" applyFill="1" applyBorder="1" applyAlignment="1">
      <alignment horizontal="justify" wrapText="1"/>
    </xf>
    <xf numFmtId="0" fontId="4" fillId="0" borderId="7" xfId="0" applyFont="1" applyBorder="1" applyAlignment="1">
      <alignment horizontal="justify" wrapText="1"/>
    </xf>
    <xf numFmtId="164" fontId="4" fillId="0" borderId="7" xfId="0" applyNumberFormat="1" applyFont="1" applyFill="1" applyBorder="1" applyAlignment="1">
      <alignment horizontal="justify" vertical="top" wrapText="1"/>
    </xf>
    <xf numFmtId="0" fontId="3" fillId="0" borderId="6" xfId="0" applyFont="1" applyFill="1" applyBorder="1" applyAlignment="1">
      <alignment horizontal="left" vertical="top" wrapText="1"/>
    </xf>
    <xf numFmtId="0" fontId="4" fillId="0" borderId="6" xfId="0" applyFont="1" applyFill="1" applyBorder="1" applyAlignment="1">
      <alignment horizontal="left" vertical="top" wrapText="1"/>
    </xf>
    <xf numFmtId="0" fontId="4" fillId="0" borderId="7" xfId="0" applyFont="1" applyFill="1" applyBorder="1" applyAlignment="1">
      <alignment horizontal="justify" vertical="top" wrapText="1"/>
    </xf>
    <xf numFmtId="0" fontId="4" fillId="0" borderId="7" xfId="0" applyNumberFormat="1" applyFont="1" applyFill="1" applyBorder="1" applyAlignment="1">
      <alignment horizontal="justify" vertical="top" wrapText="1"/>
    </xf>
    <xf numFmtId="0" fontId="4" fillId="0" borderId="8" xfId="0" applyFont="1" applyFill="1" applyBorder="1" applyAlignment="1">
      <alignment vertical="top" wrapText="1"/>
    </xf>
    <xf numFmtId="3" fontId="4" fillId="0" borderId="1" xfId="0" applyNumberFormat="1" applyFont="1" applyBorder="1" applyAlignment="1">
      <alignment horizontal="center" vertical="center" wrapText="1"/>
    </xf>
    <xf numFmtId="0" fontId="11" fillId="0" borderId="0" xfId="0" applyFont="1" applyBorder="1"/>
    <xf numFmtId="0" fontId="4" fillId="0" borderId="10" xfId="0" applyFont="1" applyFill="1" applyBorder="1" applyAlignment="1">
      <alignment horizontal="justify" vertical="top" wrapText="1"/>
    </xf>
    <xf numFmtId="164" fontId="4" fillId="0" borderId="11" xfId="0" applyNumberFormat="1" applyFont="1" applyFill="1" applyBorder="1" applyAlignment="1"/>
    <xf numFmtId="0" fontId="4" fillId="0" borderId="0" xfId="0" applyFont="1" applyAlignment="1">
      <alignment horizontal="right" wrapText="1"/>
    </xf>
    <xf numFmtId="0" fontId="12" fillId="0" borderId="6" xfId="0" applyFont="1" applyFill="1" applyBorder="1" applyAlignment="1">
      <alignment horizontal="left" vertical="top" wrapText="1"/>
    </xf>
    <xf numFmtId="0" fontId="12" fillId="0" borderId="7" xfId="0" applyFont="1" applyFill="1" applyBorder="1" applyAlignment="1">
      <alignment horizontal="justify" wrapText="1"/>
    </xf>
    <xf numFmtId="0" fontId="13" fillId="0" borderId="9" xfId="0" applyFont="1" applyFill="1" applyBorder="1" applyAlignment="1">
      <alignment horizontal="justify" wrapText="1"/>
    </xf>
    <xf numFmtId="164" fontId="3" fillId="0" borderId="3" xfId="0" applyNumberFormat="1" applyFont="1" applyFill="1" applyBorder="1" applyAlignment="1">
      <alignment horizontal="right"/>
    </xf>
    <xf numFmtId="164" fontId="4" fillId="0" borderId="12" xfId="0" applyNumberFormat="1" applyFont="1" applyFill="1" applyBorder="1" applyAlignment="1">
      <alignment horizontal="right" wrapText="1"/>
    </xf>
    <xf numFmtId="0" fontId="13" fillId="0" borderId="7" xfId="0" applyFont="1" applyFill="1" applyBorder="1" applyAlignment="1">
      <alignment horizontal="justify" wrapText="1"/>
    </xf>
    <xf numFmtId="164" fontId="4" fillId="0" borderId="3" xfId="0" applyNumberFormat="1" applyFont="1" applyFill="1" applyBorder="1" applyAlignment="1">
      <alignment horizontal="right" wrapText="1"/>
    </xf>
    <xf numFmtId="0" fontId="2" fillId="0" borderId="0" xfId="0" applyFont="1" applyFill="1" applyAlignment="1">
      <alignment wrapText="1"/>
    </xf>
    <xf numFmtId="164" fontId="3" fillId="0" borderId="14" xfId="0" applyNumberFormat="1" applyFont="1" applyFill="1" applyBorder="1" applyAlignment="1"/>
    <xf numFmtId="0" fontId="3" fillId="0" borderId="7" xfId="0" applyFont="1" applyFill="1" applyBorder="1" applyAlignment="1">
      <alignment horizontal="justify" vertical="top" wrapText="1"/>
    </xf>
    <xf numFmtId="0" fontId="4" fillId="0" borderId="13" xfId="0" applyFont="1" applyFill="1" applyBorder="1" applyAlignment="1">
      <alignment horizontal="justify" vertical="top" wrapText="1"/>
    </xf>
    <xf numFmtId="164" fontId="4" fillId="0" borderId="14" xfId="0" applyNumberFormat="1" applyFont="1" applyFill="1" applyBorder="1" applyAlignment="1"/>
    <xf numFmtId="0" fontId="13" fillId="0" borderId="6" xfId="0" applyFont="1" applyFill="1" applyBorder="1" applyAlignment="1">
      <alignment horizontal="left" vertical="top" wrapText="1"/>
    </xf>
    <xf numFmtId="164" fontId="4" fillId="0" borderId="3" xfId="0" applyNumberFormat="1" applyFont="1" applyFill="1" applyBorder="1" applyAlignment="1">
      <alignment horizontal="right"/>
    </xf>
    <xf numFmtId="0" fontId="1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43"/>
  <sheetViews>
    <sheetView tabSelected="1" view="pageBreakPreview" zoomScaleNormal="120" zoomScaleSheetLayoutView="100" workbookViewId="0">
      <selection activeCell="B5" sqref="B5"/>
    </sheetView>
  </sheetViews>
  <sheetFormatPr defaultRowHeight="12.75" x14ac:dyDescent="0.2"/>
  <cols>
    <col min="1" max="1" width="24.7109375" style="2" bestFit="1" customWidth="1"/>
    <col min="2" max="2" width="53.5703125" style="2" customWidth="1"/>
    <col min="3" max="3" width="13.85546875" style="2" customWidth="1"/>
    <col min="4" max="4" width="2" style="1" customWidth="1"/>
    <col min="5" max="16384" width="9.140625" style="1"/>
  </cols>
  <sheetData>
    <row r="1" spans="1:3" ht="18.75" x14ac:dyDescent="0.3">
      <c r="B1" s="7" t="s">
        <v>57</v>
      </c>
      <c r="C1" s="43"/>
    </row>
    <row r="2" spans="1:3" ht="18.75" x14ac:dyDescent="0.3">
      <c r="B2" s="7" t="s">
        <v>4</v>
      </c>
    </row>
    <row r="3" spans="1:3" ht="18.75" x14ac:dyDescent="0.3">
      <c r="B3" s="7" t="s">
        <v>5</v>
      </c>
    </row>
    <row r="4" spans="1:3" ht="18.75" x14ac:dyDescent="0.3">
      <c r="B4" s="8" t="s">
        <v>59</v>
      </c>
    </row>
    <row r="7" spans="1:3" ht="18.75" x14ac:dyDescent="0.3">
      <c r="A7" s="6"/>
      <c r="B7" s="7" t="s">
        <v>26</v>
      </c>
      <c r="C7" s="7"/>
    </row>
    <row r="8" spans="1:3" ht="18.75" x14ac:dyDescent="0.3">
      <c r="A8" s="6"/>
      <c r="B8" s="7" t="s">
        <v>4</v>
      </c>
      <c r="C8" s="7"/>
    </row>
    <row r="9" spans="1:3" ht="18.75" x14ac:dyDescent="0.3">
      <c r="A9" s="6"/>
      <c r="B9" s="7" t="s">
        <v>5</v>
      </c>
      <c r="C9" s="7"/>
    </row>
    <row r="10" spans="1:3" ht="18.75" x14ac:dyDescent="0.3">
      <c r="A10" s="6"/>
      <c r="B10" s="8" t="s">
        <v>27</v>
      </c>
      <c r="C10" s="8"/>
    </row>
    <row r="11" spans="1:3" ht="18" customHeight="1" x14ac:dyDescent="0.2"/>
    <row r="12" spans="1:3" s="15" customFormat="1" ht="18.75" x14ac:dyDescent="0.3">
      <c r="A12" s="14"/>
      <c r="B12" s="14"/>
      <c r="C12" s="14"/>
    </row>
    <row r="13" spans="1:3" s="15" customFormat="1" ht="18.75" x14ac:dyDescent="0.3">
      <c r="A13" s="14"/>
      <c r="B13" s="14"/>
      <c r="C13" s="14"/>
    </row>
    <row r="14" spans="1:3" s="15" customFormat="1" ht="18.75" x14ac:dyDescent="0.3">
      <c r="A14" s="50" t="s">
        <v>11</v>
      </c>
      <c r="B14" s="51"/>
      <c r="C14" s="51"/>
    </row>
    <row r="15" spans="1:3" s="15" customFormat="1" ht="18.75" x14ac:dyDescent="0.3">
      <c r="A15" s="5"/>
      <c r="B15" s="16"/>
      <c r="C15" s="16"/>
    </row>
    <row r="16" spans="1:3" s="15" customFormat="1" ht="18.75" x14ac:dyDescent="0.3">
      <c r="A16" s="5"/>
      <c r="B16" s="16"/>
      <c r="C16" s="16"/>
    </row>
    <row r="17" spans="1:3" ht="15.75" x14ac:dyDescent="0.25">
      <c r="A17" s="4"/>
      <c r="C17" s="35" t="s">
        <v>8</v>
      </c>
    </row>
    <row r="18" spans="1:3" ht="33" customHeight="1" x14ac:dyDescent="0.2">
      <c r="A18" s="10" t="s">
        <v>0</v>
      </c>
      <c r="B18" s="9" t="s">
        <v>3</v>
      </c>
      <c r="C18" s="17" t="s">
        <v>7</v>
      </c>
    </row>
    <row r="19" spans="1:3" ht="15.75" x14ac:dyDescent="0.2">
      <c r="A19" s="10">
        <v>1</v>
      </c>
      <c r="B19" s="9">
        <v>2</v>
      </c>
      <c r="C19" s="31">
        <v>3</v>
      </c>
    </row>
    <row r="20" spans="1:3" s="3" customFormat="1" ht="33.75" customHeight="1" x14ac:dyDescent="0.25">
      <c r="A20" s="18" t="s">
        <v>1</v>
      </c>
      <c r="B20" s="19" t="s">
        <v>2</v>
      </c>
      <c r="C20" s="11">
        <f>C23+C34+C40+C21</f>
        <v>14116342.000000002</v>
      </c>
    </row>
    <row r="21" spans="1:3" s="3" customFormat="1" ht="31.5" x14ac:dyDescent="0.25">
      <c r="A21" s="20" t="s">
        <v>52</v>
      </c>
      <c r="B21" s="45" t="s">
        <v>53</v>
      </c>
      <c r="C21" s="44">
        <f>C22</f>
        <v>1062.3</v>
      </c>
    </row>
    <row r="22" spans="1:3" s="3" customFormat="1" ht="15.75" x14ac:dyDescent="0.25">
      <c r="A22" s="22" t="s">
        <v>54</v>
      </c>
      <c r="B22" s="46" t="s">
        <v>55</v>
      </c>
      <c r="C22" s="47">
        <v>1062.3</v>
      </c>
    </row>
    <row r="23" spans="1:3" ht="33" customHeight="1" x14ac:dyDescent="0.25">
      <c r="A23" s="20" t="s">
        <v>12</v>
      </c>
      <c r="B23" s="21" t="s">
        <v>32</v>
      </c>
      <c r="C23" s="12">
        <f>C33+C31+C30+C32+C29+C24+C27+C28+C26+C25</f>
        <v>3821267.4000000004</v>
      </c>
    </row>
    <row r="24" spans="1:3" ht="47.25" x14ac:dyDescent="0.25">
      <c r="A24" s="22" t="s">
        <v>40</v>
      </c>
      <c r="B24" s="28" t="s">
        <v>41</v>
      </c>
      <c r="C24" s="13">
        <v>655290.1</v>
      </c>
    </row>
    <row r="25" spans="1:3" ht="124.5" customHeight="1" x14ac:dyDescent="0.25">
      <c r="A25" s="22" t="s">
        <v>56</v>
      </c>
      <c r="B25" s="28" t="s">
        <v>58</v>
      </c>
      <c r="C25" s="13">
        <v>8341.2000000000007</v>
      </c>
    </row>
    <row r="26" spans="1:3" ht="63" x14ac:dyDescent="0.25">
      <c r="A26" s="22" t="s">
        <v>50</v>
      </c>
      <c r="B26" s="28" t="s">
        <v>51</v>
      </c>
      <c r="C26" s="13">
        <v>548531.30000000005</v>
      </c>
    </row>
    <row r="27" spans="1:3" ht="63" x14ac:dyDescent="0.25">
      <c r="A27" s="22" t="s">
        <v>42</v>
      </c>
      <c r="B27" s="28" t="s">
        <v>43</v>
      </c>
      <c r="C27" s="13">
        <v>3569.3</v>
      </c>
    </row>
    <row r="28" spans="1:3" ht="63" x14ac:dyDescent="0.25">
      <c r="A28" s="22" t="s">
        <v>44</v>
      </c>
      <c r="B28" s="28" t="s">
        <v>45</v>
      </c>
      <c r="C28" s="13">
        <v>6404.8</v>
      </c>
    </row>
    <row r="29" spans="1:3" ht="32.25" customHeight="1" x14ac:dyDescent="0.25">
      <c r="A29" s="22" t="s">
        <v>28</v>
      </c>
      <c r="B29" s="23" t="s">
        <v>29</v>
      </c>
      <c r="C29" s="13">
        <v>36538</v>
      </c>
    </row>
    <row r="30" spans="1:3" ht="49.5" customHeight="1" x14ac:dyDescent="0.25">
      <c r="A30" s="22" t="s">
        <v>18</v>
      </c>
      <c r="B30" s="23" t="s">
        <v>20</v>
      </c>
      <c r="C30" s="13">
        <v>17668.7</v>
      </c>
    </row>
    <row r="31" spans="1:3" ht="33.75" customHeight="1" x14ac:dyDescent="0.25">
      <c r="A31" s="22" t="s">
        <v>19</v>
      </c>
      <c r="B31" s="23" t="s">
        <v>21</v>
      </c>
      <c r="C31" s="13">
        <v>129.30000000000001</v>
      </c>
    </row>
    <row r="32" spans="1:3" ht="34.5" customHeight="1" x14ac:dyDescent="0.25">
      <c r="A32" s="22" t="s">
        <v>24</v>
      </c>
      <c r="B32" s="24" t="s">
        <v>33</v>
      </c>
      <c r="C32" s="13">
        <v>262470.5</v>
      </c>
    </row>
    <row r="33" spans="1:4" ht="21" customHeight="1" x14ac:dyDescent="0.25">
      <c r="A33" s="22" t="s">
        <v>13</v>
      </c>
      <c r="B33" s="25" t="s">
        <v>10</v>
      </c>
      <c r="C33" s="13">
        <v>2282324.2000000002</v>
      </c>
    </row>
    <row r="34" spans="1:4" ht="30.75" customHeight="1" x14ac:dyDescent="0.25">
      <c r="A34" s="26" t="s">
        <v>14</v>
      </c>
      <c r="B34" s="21" t="s">
        <v>34</v>
      </c>
      <c r="C34" s="12">
        <f>C35+C36+C37+C39+C38</f>
        <v>8223895.4000000004</v>
      </c>
    </row>
    <row r="35" spans="1:4" ht="49.5" customHeight="1" x14ac:dyDescent="0.25">
      <c r="A35" s="27" t="s">
        <v>15</v>
      </c>
      <c r="B35" s="28" t="s">
        <v>6</v>
      </c>
      <c r="C35" s="13">
        <v>7770254.5</v>
      </c>
    </row>
    <row r="36" spans="1:4" ht="52.5" customHeight="1" x14ac:dyDescent="0.25">
      <c r="A36" s="27" t="s">
        <v>16</v>
      </c>
      <c r="B36" s="29" t="s">
        <v>9</v>
      </c>
      <c r="C36" s="13">
        <v>265140.40000000002</v>
      </c>
    </row>
    <row r="37" spans="1:4" ht="97.15" customHeight="1" x14ac:dyDescent="0.25">
      <c r="A37" s="27" t="s">
        <v>17</v>
      </c>
      <c r="B37" s="28" t="s">
        <v>35</v>
      </c>
      <c r="C37" s="13">
        <v>151179.1</v>
      </c>
    </row>
    <row r="38" spans="1:4" ht="78.75" x14ac:dyDescent="0.25">
      <c r="A38" s="22" t="s">
        <v>30</v>
      </c>
      <c r="B38" s="33" t="s">
        <v>31</v>
      </c>
      <c r="C38" s="34">
        <v>36870.5</v>
      </c>
    </row>
    <row r="39" spans="1:4" ht="81.599999999999994" customHeight="1" x14ac:dyDescent="0.3">
      <c r="A39" s="22" t="s">
        <v>22</v>
      </c>
      <c r="B39" s="28" t="s">
        <v>23</v>
      </c>
      <c r="C39" s="13">
        <v>450.9</v>
      </c>
      <c r="D39" s="32"/>
    </row>
    <row r="40" spans="1:4" ht="15.75" x14ac:dyDescent="0.25">
      <c r="A40" s="36" t="s">
        <v>36</v>
      </c>
      <c r="B40" s="37" t="s">
        <v>37</v>
      </c>
      <c r="C40" s="39">
        <f>C43+C41+C42</f>
        <v>2070116.9</v>
      </c>
    </row>
    <row r="41" spans="1:4" ht="93" customHeight="1" x14ac:dyDescent="0.25">
      <c r="A41" s="48" t="s">
        <v>46</v>
      </c>
      <c r="B41" s="28" t="s">
        <v>47</v>
      </c>
      <c r="C41" s="49">
        <v>145628.70000000001</v>
      </c>
    </row>
    <row r="42" spans="1:4" ht="78.75" x14ac:dyDescent="0.25">
      <c r="A42" s="22" t="s">
        <v>38</v>
      </c>
      <c r="B42" s="41" t="s">
        <v>39</v>
      </c>
      <c r="C42" s="42">
        <v>1886411.4</v>
      </c>
    </row>
    <row r="43" spans="1:4" ht="32.25" x14ac:dyDescent="0.3">
      <c r="A43" s="30" t="s">
        <v>48</v>
      </c>
      <c r="B43" s="38" t="s">
        <v>49</v>
      </c>
      <c r="C43" s="40">
        <v>38076.800000000003</v>
      </c>
      <c r="D43" s="32" t="s">
        <v>25</v>
      </c>
    </row>
  </sheetData>
  <mergeCells count="1">
    <mergeCell ref="A14:C14"/>
  </mergeCells>
  <pageMargins left="1.1811023622047245" right="0.19685039370078741" top="0.78740157480314965" bottom="0.78740157480314965" header="0.51181102362204722" footer="0.31496062992125984"/>
  <pageSetup paperSize="9" scale="95" fitToHeight="0" orientation="portrait" r:id="rId1"/>
  <headerFooter differentFirst="1"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прил. 4</vt:lpstr>
      <vt:lpstr>'прил. 4'!Заголовки_для_печати</vt:lpstr>
    </vt:vector>
  </TitlesOfParts>
  <Company>DF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AChulkov</dc:creator>
  <cp:lastModifiedBy>Богданов С.Л.</cp:lastModifiedBy>
  <cp:lastPrinted>2019-06-27T07:29:31Z</cp:lastPrinted>
  <dcterms:created xsi:type="dcterms:W3CDTF">1996-10-08T23:32:33Z</dcterms:created>
  <dcterms:modified xsi:type="dcterms:W3CDTF">2019-06-28T08:32:26Z</dcterms:modified>
</cp:coreProperties>
</file>