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firstSheet="19" activeTab="19"/>
  </bookViews>
  <sheets>
    <sheet name="источники (2)" sheetId="1" r:id="rId1"/>
    <sheet name="свод" sheetId="2" r:id="rId2"/>
    <sheet name="дума" sheetId="3" r:id="rId3"/>
    <sheet name="избирком" sheetId="4" r:id="rId4"/>
    <sheet name="управ делами" sheetId="5" r:id="rId5"/>
    <sheet name="деп фин" sheetId="6" r:id="rId6"/>
    <sheet name="гражд защита" sheetId="7" r:id="rId7"/>
    <sheet name="УВД" sheetId="8" r:id="rId8"/>
    <sheet name="ДМС" sheetId="9" r:id="rId9"/>
    <sheet name="строит" sheetId="10" r:id="rId10"/>
    <sheet name="архит" sheetId="11" r:id="rId11"/>
    <sheet name="сельс хоз" sheetId="12" r:id="rId12"/>
    <sheet name="фин рынок" sheetId="13" r:id="rId13"/>
    <sheet name="гор хоз" sheetId="14" r:id="rId14"/>
    <sheet name="образование" sheetId="15" r:id="rId15"/>
    <sheet name="культура" sheetId="16" r:id="rId16"/>
    <sheet name="зравоохран" sheetId="17" r:id="rId17"/>
    <sheet name="ФК" sheetId="18" r:id="rId18"/>
    <sheet name="соц вопросы" sheetId="19" r:id="rId19"/>
    <sheet name="ПРИЛОЖЕНИЕ 8" sheetId="20" r:id="rId20"/>
  </sheets>
  <definedNames/>
  <calcPr fullCalcOnLoad="1"/>
</workbook>
</file>

<file path=xl/sharedStrings.xml><?xml version="1.0" encoding="utf-8"?>
<sst xmlns="http://schemas.openxmlformats.org/spreadsheetml/2006/main" count="606" uniqueCount="85">
  <si>
    <t>Ед.изм.- рублей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</si>
  <si>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</si>
  <si>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</si>
  <si>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</si>
  <si>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</si>
  <si>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t xml:space="preserve">Код </t>
  </si>
  <si>
    <t>Наименование</t>
  </si>
  <si>
    <t>Всего источники  финансирования дефицита бюджета</t>
  </si>
  <si>
    <t>КФСР</t>
  </si>
  <si>
    <t>КВСР</t>
  </si>
  <si>
    <t>Тип средств</t>
  </si>
  <si>
    <t>Заместитель директора департамента финансов,</t>
  </si>
  <si>
    <t xml:space="preserve">начальник отдела </t>
  </si>
  <si>
    <t>Всего</t>
  </si>
  <si>
    <t>Утверждено на текущий финансовый год</t>
  </si>
  <si>
    <t>2.1. Прогноз кассовых выплат по расходам местного бюджета</t>
  </si>
  <si>
    <t xml:space="preserve">2.2. Прогноз кассовых выплат по источникам финансирования дефицита  местного бюджета </t>
  </si>
  <si>
    <t>Раздел 2. Прогноз кассовых выплат из местного бюджета (бюджета муниципального образования город Краснодар) на _____год</t>
  </si>
  <si>
    <t>рублей</t>
  </si>
  <si>
    <t>Заместитель директора департамента финансов, начальник отдела финансирования местного хозяйства</t>
  </si>
  <si>
    <t>И.П.Лазарева</t>
  </si>
  <si>
    <t>Городская Дума Краснодара</t>
  </si>
  <si>
    <t>01.01.00</t>
  </si>
  <si>
    <t>Управление образования администрации муниципального образования город Краснодар</t>
  </si>
  <si>
    <t>01.02.00</t>
  </si>
  <si>
    <t>Средства местного бюджета (бюджета муниципального образования город Краснодар)</t>
  </si>
  <si>
    <t>Краевые средства (субсидии, субвенции, дотации)</t>
  </si>
  <si>
    <t>07 00</t>
  </si>
  <si>
    <t>10 00</t>
  </si>
  <si>
    <t>Образование</t>
  </si>
  <si>
    <t>Социальная политика</t>
  </si>
  <si>
    <t>ПРИЛОЖЕНИЕ</t>
  </si>
  <si>
    <t>01 00</t>
  </si>
  <si>
    <t>Избирательная комиссия муниципального образования город Краснодар</t>
  </si>
  <si>
    <t>Администрация муниципального образования город Краснодар (управление делами)</t>
  </si>
  <si>
    <t>Общегосударственные вопросы</t>
  </si>
  <si>
    <t>08 00</t>
  </si>
  <si>
    <t>к письму департамента финансов администрации муниципального образования город Краснодар                  от 25.12.2008 № 14-09-11</t>
  </si>
  <si>
    <t>к письму департамента финансов администрации муниципального образования город Краснодар                        от 25.12.2008 № 14-09-11</t>
  </si>
  <si>
    <t>к письму департамента финансов администрации муниципального образования город Краснодар                      от 25.12.2008 № 14-09-11</t>
  </si>
  <si>
    <t>к письму департамента финансов администрации муниципального образования город Краснодар                    от 25.12.2008 № 14-09-11</t>
  </si>
  <si>
    <t>Управление гражданской защиты</t>
  </si>
  <si>
    <t>Национальная безопасность и правоохранительная деятельность</t>
  </si>
  <si>
    <t>03 00</t>
  </si>
  <si>
    <t>Управление внутренних дел по городу Краснодару</t>
  </si>
  <si>
    <t>Департамент муниципальной собственности и городских земель</t>
  </si>
  <si>
    <t>Национальная экономика</t>
  </si>
  <si>
    <t>04 00</t>
  </si>
  <si>
    <t>Департамент строительства</t>
  </si>
  <si>
    <t>Департамент архитектуры и градостроительства</t>
  </si>
  <si>
    <t>Департамент сельского хозяйства и продовольствия</t>
  </si>
  <si>
    <t>Жилищно-коммунальное хозяйство</t>
  </si>
  <si>
    <t>05 00</t>
  </si>
  <si>
    <t>Управление по финансовому рынку и ценным бумагам</t>
  </si>
  <si>
    <t>Департамент  городского хозяйства</t>
  </si>
  <si>
    <t>Управление культуры</t>
  </si>
  <si>
    <t>Культура, кинематография и средства массовой информации</t>
  </si>
  <si>
    <t>Управление по физической культуре и спорту</t>
  </si>
  <si>
    <t>Здравоохранение, физическая культура и спорт</t>
  </si>
  <si>
    <t>09 00</t>
  </si>
  <si>
    <t>Управление по социальным вопросам</t>
  </si>
  <si>
    <t>Краевые средства (субсидии, субвенции, дотации), федеральные средства</t>
  </si>
  <si>
    <t>01.02.00                                 01.03.00</t>
  </si>
  <si>
    <t>Департамент финансов</t>
  </si>
  <si>
    <t>Межбюджетные трансферты</t>
  </si>
  <si>
    <t>11 00</t>
  </si>
  <si>
    <t>ВЫПИСКА</t>
  </si>
  <si>
    <t>Управление здравоохранения</t>
  </si>
  <si>
    <t xml:space="preserve"> из кассового плана исполнения местного бюджета (бюджета муниципального образования город Краснодар) на 2009 год в части прогноза кассовых выплат по расходам местного бюджета (бюджета муниципального образования город Краснодар)</t>
  </si>
  <si>
    <t>Культура, кинематография и средства мессовой информации</t>
  </si>
  <si>
    <t>Раздел 2.  Прогноз кассовый выплат из местного бюджета (бюджета муниципального образования город Краснодар) на 2009 год</t>
  </si>
  <si>
    <t xml:space="preserve">Заместитель директора департамента финансов, начальник отдела </t>
  </si>
  <si>
    <t>расшифровка подписи</t>
  </si>
  <si>
    <t>подпись</t>
  </si>
  <si>
    <t>ПРИЛОЖЕНИЕ №  12</t>
  </si>
  <si>
    <t>Тип финанси-рования (код дополнительной классификации)</t>
  </si>
  <si>
    <t>Утверждено на ______ квартал</t>
  </si>
  <si>
    <r>
      <rPr>
        <sz val="10"/>
        <rFont val="Times New Roman"/>
        <family val="1"/>
      </rPr>
      <t>в том числе по месяцам</t>
    </r>
    <r>
      <rPr>
        <b/>
        <sz val="10"/>
        <rFont val="Times New Roman"/>
        <family val="1"/>
      </rPr>
      <t>:</t>
    </r>
  </si>
  <si>
    <t xml:space="preserve">к  Порядку составления и ведения кассового </t>
  </si>
  <si>
    <t>плана исполнения местного бюджета</t>
  </si>
  <si>
    <t>(бюджета муниципального образования</t>
  </si>
  <si>
    <t>году</t>
  </si>
  <si>
    <t xml:space="preserve">город Краснодар) в текущем финансовом </t>
  </si>
  <si>
    <t xml:space="preserve"> из кассового плана исполнения местного бюджета (бюджета муниципального образования город Краснодар) на текущий финансовый год в части прогноза перечислений по расходам из местного бюджета (бюджета муниципального образования город Краснодар)</t>
  </si>
  <si>
    <r>
      <t xml:space="preserve">от « </t>
    </r>
    <r>
      <rPr>
        <u val="single"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 » </t>
    </r>
    <r>
      <rPr>
        <u val="single"/>
        <sz val="14"/>
        <rFont val="Times New Roman"/>
        <family val="1"/>
      </rPr>
      <t>декабря 2020 года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 xml:space="preserve">177 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</si>
</sst>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\-0000"/>
    <numFmt numFmtId="174" formatCode="#,##0.00;\-\ ##0.00;\-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8"/>
      <name val="Arial Cyr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3" fontId="5" fillId="33" borderId="10" xfId="0" applyNumberFormat="1" applyFont="1" applyFill="1" applyBorder="1" applyAlignment="1">
      <alignment vertical="center"/>
    </xf>
    <xf numFmtId="0" fontId="9" fillId="0" borderId="0" xfId="53" applyFont="1" applyFill="1" applyAlignment="1" applyProtection="1">
      <alignment/>
      <protection hidden="1"/>
    </xf>
    <xf numFmtId="0" fontId="8" fillId="0" borderId="0" xfId="53" applyFill="1" applyProtection="1">
      <alignment/>
      <protection hidden="1"/>
    </xf>
    <xf numFmtId="0" fontId="7" fillId="0" borderId="0" xfId="53" applyFont="1" applyFill="1" applyProtection="1">
      <alignment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1" fontId="2" fillId="33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 wrapText="1"/>
    </xf>
    <xf numFmtId="3" fontId="5" fillId="33" borderId="0" xfId="0" applyNumberFormat="1" applyFont="1" applyFill="1" applyBorder="1" applyAlignment="1">
      <alignment vertical="center"/>
    </xf>
    <xf numFmtId="174" fontId="5" fillId="33" borderId="0" xfId="0" applyNumberFormat="1" applyFont="1" applyFill="1" applyBorder="1" applyAlignment="1">
      <alignment horizontal="center" vertical="center"/>
    </xf>
    <xf numFmtId="0" fontId="11" fillId="0" borderId="0" xfId="53" applyFont="1" applyFill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2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72" fontId="5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0" xfId="53" applyFont="1" applyFill="1" applyAlignment="1" applyProtection="1">
      <alignment horizontal="right"/>
      <protection hidden="1"/>
    </xf>
    <xf numFmtId="0" fontId="14" fillId="0" borderId="17" xfId="0" applyFont="1" applyBorder="1" applyAlignment="1">
      <alignment/>
    </xf>
    <xf numFmtId="0" fontId="9" fillId="0" borderId="0" xfId="53" applyFont="1" applyFill="1" applyAlignment="1" applyProtection="1">
      <alignment/>
      <protection hidden="1"/>
    </xf>
    <xf numFmtId="0" fontId="9" fillId="0" borderId="0" xfId="53" applyFont="1" applyFill="1" applyProtection="1">
      <alignment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2" fillId="0" borderId="0" xfId="0" applyFont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0" xfId="53" applyFont="1" applyFill="1" applyAlignment="1" applyProtection="1">
      <alignment horizontal="right"/>
      <protection hidden="1"/>
    </xf>
    <xf numFmtId="0" fontId="4" fillId="0" borderId="14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Alignment="1">
      <alignment/>
    </xf>
    <xf numFmtId="0" fontId="13" fillId="0" borderId="21" xfId="0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29" xfId="0" applyFont="1" applyBorder="1" applyAlignment="1">
      <alignment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13" fillId="34" borderId="14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174" fontId="5" fillId="33" borderId="20" xfId="0" applyNumberFormat="1" applyFont="1" applyFill="1" applyBorder="1" applyAlignment="1">
      <alignment horizontal="center" vertical="center"/>
    </xf>
    <xf numFmtId="174" fontId="5" fillId="33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5" fillId="0" borderId="0" xfId="54" applyFont="1" applyFill="1" applyAlignment="1" applyProtection="1">
      <alignment horizontal="left"/>
      <protection hidden="1"/>
    </xf>
    <xf numFmtId="0" fontId="15" fillId="0" borderId="0" xfId="0" applyFont="1" applyAlignment="1">
      <alignment horizontal="left" vertical="center" wrapText="1"/>
    </xf>
    <xf numFmtId="0" fontId="15" fillId="0" borderId="0" xfId="54" applyFont="1" applyFill="1" applyAlignment="1" applyProtection="1">
      <alignment/>
      <protection hidden="1"/>
    </xf>
    <xf numFmtId="0" fontId="4" fillId="0" borderId="30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9" fillId="0" borderId="31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3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/>
    </xf>
    <xf numFmtId="3" fontId="13" fillId="0" borderId="33" xfId="0" applyNumberFormat="1" applyFont="1" applyBorder="1" applyAlignment="1">
      <alignment horizontal="right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13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13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6" fillId="0" borderId="0" xfId="0" applyFont="1" applyAlignment="1">
      <alignment horizontal="justify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172" fontId="3" fillId="33" borderId="40" xfId="0" applyNumberFormat="1" applyFont="1" applyFill="1" applyBorder="1" applyAlignment="1">
      <alignment horizontal="center" vertical="center" wrapText="1"/>
    </xf>
    <xf numFmtId="172" fontId="3" fillId="33" borderId="41" xfId="0" applyNumberFormat="1" applyFont="1" applyFill="1" applyBorder="1" applyAlignment="1">
      <alignment horizontal="center" vertical="center" wrapText="1"/>
    </xf>
    <xf numFmtId="172" fontId="3" fillId="33" borderId="2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42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PageLayoutView="0" workbookViewId="0" topLeftCell="A1">
      <selection activeCell="E18" sqref="E17:F18"/>
    </sheetView>
  </sheetViews>
  <sheetFormatPr defaultColWidth="9.00390625" defaultRowHeight="12.75" outlineLevelRow="1" outlineLevelCol="1"/>
  <cols>
    <col min="1" max="1" width="42.00390625" style="0" customWidth="1"/>
    <col min="5" max="5" width="10.875" style="0" customWidth="1" outlineLevel="1"/>
    <col min="6" max="6" width="13.125" style="0" customWidth="1"/>
    <col min="7" max="7" width="13.375" style="0" customWidth="1" outlineLevel="1"/>
    <col min="8" max="8" width="12.75390625" style="0" customWidth="1" outlineLevel="1"/>
    <col min="9" max="9" width="12.625" style="0" customWidth="1" outlineLevel="1"/>
  </cols>
  <sheetData>
    <row r="2" spans="1:9" ht="15.75">
      <c r="A2" s="14" t="s">
        <v>17</v>
      </c>
      <c r="B2" s="5"/>
      <c r="C2" s="5"/>
      <c r="D2" s="5"/>
      <c r="E2" s="5"/>
      <c r="F2" s="5"/>
      <c r="G2" s="5"/>
      <c r="H2" s="6"/>
      <c r="I2" s="7"/>
    </row>
    <row r="3" spans="1:9" ht="15.75" outlineLevel="1">
      <c r="A3" s="14" t="s">
        <v>15</v>
      </c>
      <c r="B3" s="5"/>
      <c r="C3" s="5"/>
      <c r="D3" s="5"/>
      <c r="E3" s="5"/>
      <c r="F3" s="5"/>
      <c r="G3" s="5"/>
      <c r="H3" s="6"/>
      <c r="I3" s="7"/>
    </row>
    <row r="4" spans="1:9" ht="13.5" outlineLevel="1" thickBot="1">
      <c r="A4" s="5"/>
      <c r="B4" s="5"/>
      <c r="C4" s="5"/>
      <c r="D4" s="5"/>
      <c r="E4" s="5"/>
      <c r="F4" s="5"/>
      <c r="G4" s="5"/>
      <c r="H4" s="7"/>
      <c r="I4" s="33" t="s">
        <v>0</v>
      </c>
    </row>
    <row r="5" spans="1:9" ht="42" outlineLevel="1">
      <c r="A5" s="8" t="s">
        <v>6</v>
      </c>
      <c r="B5" s="9" t="s">
        <v>9</v>
      </c>
      <c r="C5" s="9" t="s">
        <v>8</v>
      </c>
      <c r="D5" s="9" t="s">
        <v>10</v>
      </c>
      <c r="E5" s="9" t="s">
        <v>14</v>
      </c>
      <c r="F5" s="31" t="s">
        <v>1</v>
      </c>
      <c r="G5" s="31" t="s">
        <v>2</v>
      </c>
      <c r="H5" s="31" t="s">
        <v>3</v>
      </c>
      <c r="I5" s="32" t="s">
        <v>4</v>
      </c>
    </row>
    <row r="6" spans="1:9" ht="12.75" outlineLevel="1">
      <c r="A6" s="16"/>
      <c r="B6" s="15"/>
      <c r="C6" s="15"/>
      <c r="D6" s="15"/>
      <c r="E6" s="15"/>
      <c r="F6" s="15"/>
      <c r="G6" s="15"/>
      <c r="H6" s="15"/>
      <c r="I6" s="17"/>
    </row>
    <row r="7" spans="1:9" ht="13.5" outlineLevel="1" thickBot="1">
      <c r="A7" s="34" t="s">
        <v>13</v>
      </c>
      <c r="B7" s="18"/>
      <c r="C7" s="18"/>
      <c r="D7" s="18"/>
      <c r="E7" s="18"/>
      <c r="F7" s="18"/>
      <c r="G7" s="18"/>
      <c r="H7" s="18"/>
      <c r="I7" s="19"/>
    </row>
    <row r="9" spans="1:7" ht="15.75" customHeight="1">
      <c r="A9" s="119" t="s">
        <v>16</v>
      </c>
      <c r="B9" s="119"/>
      <c r="C9" s="119"/>
      <c r="D9" s="119"/>
      <c r="E9" s="119"/>
      <c r="F9" s="119"/>
      <c r="G9" s="119"/>
    </row>
    <row r="10" spans="1:9" ht="19.5" thickBot="1">
      <c r="A10" s="2"/>
      <c r="B10" s="2"/>
      <c r="I10" s="3" t="s">
        <v>0</v>
      </c>
    </row>
    <row r="11" spans="1:9" s="30" customFormat="1" ht="42">
      <c r="A11" s="29" t="s">
        <v>5</v>
      </c>
      <c r="B11" s="120" t="s">
        <v>6</v>
      </c>
      <c r="C11" s="120"/>
      <c r="D11" s="120"/>
      <c r="E11" s="9" t="s">
        <v>14</v>
      </c>
      <c r="F11" s="32" t="s">
        <v>1</v>
      </c>
      <c r="G11" s="45" t="s">
        <v>2</v>
      </c>
      <c r="H11" s="31" t="s">
        <v>3</v>
      </c>
      <c r="I11" s="32" t="s">
        <v>4</v>
      </c>
    </row>
    <row r="12" spans="1:9" ht="12.75">
      <c r="A12" s="23"/>
      <c r="B12" s="122"/>
      <c r="C12" s="123"/>
      <c r="D12" s="124"/>
      <c r="E12" s="21"/>
      <c r="F12" s="24"/>
      <c r="G12" s="86"/>
      <c r="H12" s="22"/>
      <c r="I12" s="24"/>
    </row>
    <row r="13" spans="1:9" ht="41.25" customHeight="1" thickBot="1">
      <c r="A13" s="25"/>
      <c r="B13" s="121" t="s">
        <v>7</v>
      </c>
      <c r="C13" s="121"/>
      <c r="D13" s="121"/>
      <c r="E13" s="4"/>
      <c r="F13" s="88"/>
      <c r="G13" s="87"/>
      <c r="H13" s="4"/>
      <c r="I13" s="26"/>
    </row>
    <row r="14" spans="1:7" ht="15.75">
      <c r="A14" s="10"/>
      <c r="B14" s="11"/>
      <c r="C14" s="12"/>
      <c r="D14" s="13"/>
      <c r="E14" s="13"/>
      <c r="F14" s="12"/>
      <c r="G14" s="12"/>
    </row>
    <row r="15" spans="1:2" ht="18.75">
      <c r="A15" s="20" t="s">
        <v>11</v>
      </c>
      <c r="B15" s="1"/>
    </row>
    <row r="16" spans="1:2" ht="18.75">
      <c r="A16" s="20" t="s">
        <v>12</v>
      </c>
      <c r="B16" s="1"/>
    </row>
    <row r="17" spans="1:6" ht="18.75">
      <c r="A17" s="1"/>
      <c r="B17" s="1"/>
      <c r="F17" s="1"/>
    </row>
    <row r="18" spans="1:2" ht="18.75">
      <c r="A18" s="1"/>
      <c r="B18" s="1"/>
    </row>
    <row r="19" spans="1:2" ht="18.75">
      <c r="A19" s="1"/>
      <c r="B19" s="1"/>
    </row>
  </sheetData>
  <sheetProtection/>
  <mergeCells count="4">
    <mergeCell ref="A9:G9"/>
    <mergeCell ref="B11:D11"/>
    <mergeCell ref="B13:D13"/>
    <mergeCell ref="B12:D12"/>
  </mergeCells>
  <printOptions/>
  <pageMargins left="0.5905511811023623" right="0.5905511811023623" top="1.1811023622047245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&amp;C&amp;P+1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48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46</v>
      </c>
      <c r="B10" s="68">
        <v>918</v>
      </c>
      <c r="C10" s="69" t="s">
        <v>47</v>
      </c>
      <c r="D10" s="69"/>
      <c r="E10" s="70"/>
      <c r="F10" s="75">
        <f>F11</f>
        <v>15000000</v>
      </c>
      <c r="G10" s="71"/>
      <c r="H10" s="70"/>
      <c r="I10" s="72"/>
    </row>
    <row r="11" spans="1:9" ht="27" customHeight="1">
      <c r="A11" s="52" t="s">
        <v>25</v>
      </c>
      <c r="B11" s="54">
        <v>918</v>
      </c>
      <c r="C11" s="53" t="s">
        <v>47</v>
      </c>
      <c r="D11" s="53" t="s">
        <v>22</v>
      </c>
      <c r="E11" s="48"/>
      <c r="F11" s="74">
        <v>15000000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15000000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49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46</v>
      </c>
      <c r="B10" s="68">
        <v>917</v>
      </c>
      <c r="C10" s="69" t="s">
        <v>47</v>
      </c>
      <c r="D10" s="69"/>
      <c r="E10" s="70"/>
      <c r="F10" s="75">
        <f>F11</f>
        <v>23487000</v>
      </c>
      <c r="G10" s="71"/>
      <c r="H10" s="70"/>
      <c r="I10" s="72"/>
    </row>
    <row r="11" spans="1:9" ht="27" customHeight="1">
      <c r="A11" s="52" t="s">
        <v>25</v>
      </c>
      <c r="B11" s="54">
        <v>917</v>
      </c>
      <c r="C11" s="53" t="s">
        <v>47</v>
      </c>
      <c r="D11" s="53" t="s">
        <v>22</v>
      </c>
      <c r="E11" s="48"/>
      <c r="F11" s="74">
        <v>23487000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23487000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50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46</v>
      </c>
      <c r="B10" s="62">
        <v>919</v>
      </c>
      <c r="C10" s="63" t="s">
        <v>47</v>
      </c>
      <c r="D10" s="63"/>
      <c r="E10" s="64"/>
      <c r="F10" s="73">
        <f>F11</f>
        <v>6124000</v>
      </c>
      <c r="G10" s="65"/>
      <c r="H10" s="64"/>
      <c r="I10" s="66"/>
    </row>
    <row r="11" spans="1:9" ht="25.5" customHeight="1">
      <c r="A11" s="52" t="s">
        <v>25</v>
      </c>
      <c r="B11" s="54">
        <v>919</v>
      </c>
      <c r="C11" s="53" t="s">
        <v>47</v>
      </c>
      <c r="D11" s="53" t="s">
        <v>22</v>
      </c>
      <c r="E11" s="48"/>
      <c r="F11" s="74">
        <v>6124000</v>
      </c>
      <c r="G11" s="50"/>
      <c r="H11" s="48"/>
      <c r="I11" s="49"/>
    </row>
    <row r="12" spans="1:9" s="67" customFormat="1" ht="18" customHeight="1">
      <c r="A12" s="61" t="s">
        <v>51</v>
      </c>
      <c r="B12" s="68">
        <v>919</v>
      </c>
      <c r="C12" s="69" t="s">
        <v>52</v>
      </c>
      <c r="D12" s="69"/>
      <c r="E12" s="70"/>
      <c r="F12" s="75">
        <f>F13</f>
        <v>3515000</v>
      </c>
      <c r="G12" s="71"/>
      <c r="H12" s="70"/>
      <c r="I12" s="72"/>
    </row>
    <row r="13" spans="1:9" ht="27" customHeight="1">
      <c r="A13" s="52" t="s">
        <v>25</v>
      </c>
      <c r="B13" s="54">
        <v>919</v>
      </c>
      <c r="C13" s="53" t="s">
        <v>52</v>
      </c>
      <c r="D13" s="53" t="s">
        <v>22</v>
      </c>
      <c r="E13" s="48"/>
      <c r="F13" s="74">
        <v>3515000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F11+F13</f>
        <v>9639000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8" t="s">
        <v>20</v>
      </c>
      <c r="E17" s="128"/>
      <c r="F17" s="128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906</v>
      </c>
      <c r="C10" s="63" t="s">
        <v>32</v>
      </c>
      <c r="D10" s="63"/>
      <c r="E10" s="64"/>
      <c r="F10" s="73">
        <f>F11</f>
        <v>3507000</v>
      </c>
      <c r="G10" s="65"/>
      <c r="H10" s="64"/>
      <c r="I10" s="66"/>
    </row>
    <row r="11" spans="1:9" ht="25.5" customHeight="1">
      <c r="A11" s="52" t="s">
        <v>25</v>
      </c>
      <c r="B11" s="54">
        <v>906</v>
      </c>
      <c r="C11" s="53" t="s">
        <v>32</v>
      </c>
      <c r="D11" s="53" t="s">
        <v>22</v>
      </c>
      <c r="E11" s="48"/>
      <c r="F11" s="74">
        <v>3507000</v>
      </c>
      <c r="G11" s="50"/>
      <c r="H11" s="48"/>
      <c r="I11" s="49"/>
    </row>
    <row r="12" spans="1:9" ht="18.75" customHeight="1">
      <c r="A12" s="61" t="s">
        <v>46</v>
      </c>
      <c r="B12" s="68">
        <v>906</v>
      </c>
      <c r="C12" s="69" t="s">
        <v>47</v>
      </c>
      <c r="D12" s="69"/>
      <c r="E12" s="70"/>
      <c r="F12" s="75">
        <f>F13</f>
        <v>18000000</v>
      </c>
      <c r="G12" s="50"/>
      <c r="H12" s="48"/>
      <c r="I12" s="49"/>
    </row>
    <row r="13" spans="1:9" ht="25.5" customHeight="1">
      <c r="A13" s="52" t="s">
        <v>25</v>
      </c>
      <c r="B13" s="54">
        <v>906</v>
      </c>
      <c r="C13" s="53" t="s">
        <v>47</v>
      </c>
      <c r="D13" s="53" t="s">
        <v>22</v>
      </c>
      <c r="E13" s="48"/>
      <c r="F13" s="74">
        <v>18000000</v>
      </c>
      <c r="G13" s="50"/>
      <c r="H13" s="48"/>
      <c r="I13" s="49"/>
    </row>
    <row r="14" spans="1:9" s="67" customFormat="1" ht="18" customHeight="1">
      <c r="A14" s="61" t="s">
        <v>51</v>
      </c>
      <c r="B14" s="68">
        <v>906</v>
      </c>
      <c r="C14" s="69" t="s">
        <v>52</v>
      </c>
      <c r="D14" s="69"/>
      <c r="E14" s="70"/>
      <c r="F14" s="75">
        <f>F15</f>
        <v>35000000</v>
      </c>
      <c r="G14" s="71"/>
      <c r="H14" s="70"/>
      <c r="I14" s="72"/>
    </row>
    <row r="15" spans="1:9" ht="27" customHeight="1">
      <c r="A15" s="52" t="s">
        <v>25</v>
      </c>
      <c r="B15" s="54">
        <v>906</v>
      </c>
      <c r="C15" s="53" t="s">
        <v>52</v>
      </c>
      <c r="D15" s="53" t="s">
        <v>22</v>
      </c>
      <c r="E15" s="48"/>
      <c r="F15" s="74">
        <v>35000000</v>
      </c>
      <c r="G15" s="50"/>
      <c r="H15" s="48"/>
      <c r="I15" s="49"/>
    </row>
    <row r="16" spans="1:9" ht="13.5" thickBot="1">
      <c r="A16" s="42" t="s">
        <v>13</v>
      </c>
      <c r="B16" s="43"/>
      <c r="C16" s="43"/>
      <c r="D16" s="43"/>
      <c r="E16" s="43"/>
      <c r="F16" s="76">
        <f>F10+F12+F14</f>
        <v>56507000</v>
      </c>
      <c r="G16" s="46"/>
      <c r="H16" s="43"/>
      <c r="I16" s="44"/>
    </row>
    <row r="18" spans="1:2" ht="42.75" customHeight="1">
      <c r="A18" s="27"/>
      <c r="B18" s="27"/>
    </row>
    <row r="19" spans="1:6" ht="56.25">
      <c r="A19" s="47" t="s">
        <v>19</v>
      </c>
      <c r="B19" s="27"/>
      <c r="D19" s="128" t="s">
        <v>20</v>
      </c>
      <c r="E19" s="128"/>
      <c r="F19" s="128"/>
    </row>
    <row r="20" ht="18.75">
      <c r="A20" s="27"/>
    </row>
  </sheetData>
  <sheetProtection/>
  <mergeCells count="5">
    <mergeCell ref="B1:F1"/>
    <mergeCell ref="A6:F6"/>
    <mergeCell ref="B2:F2"/>
    <mergeCell ref="D19:F19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54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51</v>
      </c>
      <c r="B10" s="68">
        <v>923</v>
      </c>
      <c r="C10" s="69" t="s">
        <v>52</v>
      </c>
      <c r="D10" s="69"/>
      <c r="E10" s="70"/>
      <c r="F10" s="75">
        <f>F11</f>
        <v>54700000</v>
      </c>
      <c r="G10" s="71"/>
      <c r="H10" s="70"/>
      <c r="I10" s="72"/>
    </row>
    <row r="11" spans="1:9" ht="27" customHeight="1">
      <c r="A11" s="52" t="s">
        <v>25</v>
      </c>
      <c r="B11" s="54">
        <v>923</v>
      </c>
      <c r="C11" s="53" t="s">
        <v>52</v>
      </c>
      <c r="D11" s="53" t="s">
        <v>22</v>
      </c>
      <c r="E11" s="48"/>
      <c r="F11" s="74">
        <v>54700000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54700000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6" sqref="A6:F6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23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925</v>
      </c>
      <c r="C10" s="63" t="s">
        <v>27</v>
      </c>
      <c r="D10" s="63"/>
      <c r="E10" s="64"/>
      <c r="F10" s="73">
        <f>F11+F12</f>
        <v>94715000</v>
      </c>
      <c r="G10" s="65"/>
      <c r="H10" s="64"/>
      <c r="I10" s="66"/>
    </row>
    <row r="11" spans="1:9" ht="25.5" customHeight="1">
      <c r="A11" s="52" t="s">
        <v>25</v>
      </c>
      <c r="B11" s="54">
        <v>925</v>
      </c>
      <c r="C11" s="53" t="s">
        <v>27</v>
      </c>
      <c r="D11" s="53" t="s">
        <v>22</v>
      </c>
      <c r="E11" s="48"/>
      <c r="F11" s="74">
        <v>86910000</v>
      </c>
      <c r="G11" s="50"/>
      <c r="H11" s="48"/>
      <c r="I11" s="49"/>
    </row>
    <row r="12" spans="1:9" ht="18" customHeight="1">
      <c r="A12" s="52" t="s">
        <v>26</v>
      </c>
      <c r="B12" s="54">
        <v>925</v>
      </c>
      <c r="C12" s="53" t="s">
        <v>27</v>
      </c>
      <c r="D12" s="53" t="s">
        <v>24</v>
      </c>
      <c r="E12" s="48"/>
      <c r="F12" s="74">
        <v>7805000</v>
      </c>
      <c r="G12" s="50"/>
      <c r="H12" s="48"/>
      <c r="I12" s="49"/>
    </row>
    <row r="13" spans="1:9" s="67" customFormat="1" ht="18" customHeight="1">
      <c r="A13" s="61" t="s">
        <v>30</v>
      </c>
      <c r="B13" s="68">
        <v>925</v>
      </c>
      <c r="C13" s="69" t="s">
        <v>28</v>
      </c>
      <c r="D13" s="69"/>
      <c r="E13" s="70"/>
      <c r="F13" s="75">
        <f>F14</f>
        <v>190000</v>
      </c>
      <c r="G13" s="71"/>
      <c r="H13" s="70"/>
      <c r="I13" s="72"/>
    </row>
    <row r="14" spans="1:9" ht="18" customHeight="1">
      <c r="A14" s="52" t="s">
        <v>26</v>
      </c>
      <c r="B14" s="54">
        <v>925</v>
      </c>
      <c r="C14" s="53" t="s">
        <v>28</v>
      </c>
      <c r="D14" s="53" t="s">
        <v>24</v>
      </c>
      <c r="E14" s="48"/>
      <c r="F14" s="74">
        <v>190000</v>
      </c>
      <c r="G14" s="50"/>
      <c r="H14" s="48"/>
      <c r="I14" s="49"/>
    </row>
    <row r="15" spans="1:9" ht="13.5" thickBot="1">
      <c r="A15" s="42" t="s">
        <v>13</v>
      </c>
      <c r="B15" s="43"/>
      <c r="C15" s="43"/>
      <c r="D15" s="43"/>
      <c r="E15" s="43"/>
      <c r="F15" s="76">
        <f>F11+F12+F14</f>
        <v>94905000</v>
      </c>
      <c r="G15" s="46"/>
      <c r="H15" s="43"/>
      <c r="I15" s="44"/>
    </row>
    <row r="17" spans="1:2" ht="42.75" customHeight="1">
      <c r="A17" s="27"/>
      <c r="B17" s="27"/>
    </row>
    <row r="18" spans="1:6" ht="56.25">
      <c r="A18" s="47" t="s">
        <v>19</v>
      </c>
      <c r="B18" s="27"/>
      <c r="D18" s="128" t="s">
        <v>20</v>
      </c>
      <c r="E18" s="128"/>
      <c r="F18" s="128"/>
    </row>
    <row r="19" ht="18.75">
      <c r="A19" s="27"/>
    </row>
  </sheetData>
  <sheetProtection/>
  <mergeCells count="5">
    <mergeCell ref="B1:F1"/>
    <mergeCell ref="A6:F6"/>
    <mergeCell ref="B2:F2"/>
    <mergeCell ref="D18:F18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4">
      <selection activeCell="K6" sqref="K6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55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926</v>
      </c>
      <c r="C10" s="63" t="s">
        <v>27</v>
      </c>
      <c r="D10" s="63"/>
      <c r="E10" s="64"/>
      <c r="F10" s="73">
        <f>F11</f>
        <v>38884000</v>
      </c>
      <c r="G10" s="65"/>
      <c r="H10" s="64"/>
      <c r="I10" s="66"/>
    </row>
    <row r="11" spans="1:9" ht="25.5" customHeight="1">
      <c r="A11" s="52" t="s">
        <v>25</v>
      </c>
      <c r="B11" s="54">
        <v>926</v>
      </c>
      <c r="C11" s="53" t="s">
        <v>27</v>
      </c>
      <c r="D11" s="53" t="s">
        <v>22</v>
      </c>
      <c r="E11" s="48"/>
      <c r="F11" s="74">
        <v>38884000</v>
      </c>
      <c r="G11" s="50"/>
      <c r="H11" s="48"/>
      <c r="I11" s="49"/>
    </row>
    <row r="12" spans="1:9" s="67" customFormat="1" ht="26.25" customHeight="1">
      <c r="A12" s="60" t="s">
        <v>56</v>
      </c>
      <c r="B12" s="68">
        <v>926</v>
      </c>
      <c r="C12" s="69" t="s">
        <v>36</v>
      </c>
      <c r="D12" s="69"/>
      <c r="E12" s="70"/>
      <c r="F12" s="75">
        <f>F13</f>
        <v>59021000</v>
      </c>
      <c r="G12" s="71"/>
      <c r="H12" s="70"/>
      <c r="I12" s="72"/>
    </row>
    <row r="13" spans="1:9" ht="26.25" customHeight="1">
      <c r="A13" s="52" t="s">
        <v>25</v>
      </c>
      <c r="B13" s="54">
        <v>926</v>
      </c>
      <c r="C13" s="53" t="s">
        <v>36</v>
      </c>
      <c r="D13" s="53" t="s">
        <v>22</v>
      </c>
      <c r="E13" s="48"/>
      <c r="F13" s="74">
        <v>59021000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97905000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8" t="s">
        <v>20</v>
      </c>
      <c r="E17" s="128"/>
      <c r="F17" s="128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67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928</v>
      </c>
      <c r="C10" s="63" t="s">
        <v>32</v>
      </c>
      <c r="D10" s="63"/>
      <c r="E10" s="64"/>
      <c r="F10" s="73">
        <f>F11</f>
        <v>7716000</v>
      </c>
      <c r="G10" s="65"/>
      <c r="H10" s="64"/>
      <c r="I10" s="66"/>
    </row>
    <row r="11" spans="1:9" ht="25.5" customHeight="1">
      <c r="A11" s="52" t="s">
        <v>25</v>
      </c>
      <c r="B11" s="54">
        <v>928</v>
      </c>
      <c r="C11" s="53" t="s">
        <v>32</v>
      </c>
      <c r="D11" s="53" t="s">
        <v>22</v>
      </c>
      <c r="E11" s="48"/>
      <c r="F11" s="74">
        <v>7716000</v>
      </c>
      <c r="G11" s="50"/>
      <c r="H11" s="48"/>
      <c r="I11" s="49"/>
    </row>
    <row r="12" spans="1:9" ht="18.75" customHeight="1">
      <c r="A12" s="61" t="s">
        <v>58</v>
      </c>
      <c r="B12" s="68">
        <v>928</v>
      </c>
      <c r="C12" s="69" t="s">
        <v>59</v>
      </c>
      <c r="D12" s="69"/>
      <c r="E12" s="70"/>
      <c r="F12" s="75">
        <f>F13+F14</f>
        <v>215965000</v>
      </c>
      <c r="G12" s="50"/>
      <c r="H12" s="48"/>
      <c r="I12" s="49"/>
    </row>
    <row r="13" spans="1:9" ht="25.5" customHeight="1">
      <c r="A13" s="52" t="s">
        <v>25</v>
      </c>
      <c r="B13" s="81">
        <v>928</v>
      </c>
      <c r="C13" s="82" t="s">
        <v>59</v>
      </c>
      <c r="D13" s="82" t="s">
        <v>22</v>
      </c>
      <c r="E13" s="48"/>
      <c r="F13" s="74">
        <v>192284000</v>
      </c>
      <c r="G13" s="50"/>
      <c r="H13" s="48"/>
      <c r="I13" s="49"/>
    </row>
    <row r="14" spans="1:9" ht="25.5" customHeight="1">
      <c r="A14" s="52" t="s">
        <v>61</v>
      </c>
      <c r="B14" s="81">
        <v>928</v>
      </c>
      <c r="C14" s="82" t="s">
        <v>59</v>
      </c>
      <c r="D14" s="83" t="s">
        <v>62</v>
      </c>
      <c r="E14" s="48"/>
      <c r="F14" s="74">
        <v>23681000</v>
      </c>
      <c r="G14" s="50"/>
      <c r="H14" s="48"/>
      <c r="I14" s="49"/>
    </row>
    <row r="15" spans="1:9" s="67" customFormat="1" ht="18" customHeight="1">
      <c r="A15" s="78" t="s">
        <v>30</v>
      </c>
      <c r="B15" s="68">
        <v>928</v>
      </c>
      <c r="C15" s="69" t="s">
        <v>28</v>
      </c>
      <c r="D15" s="69"/>
      <c r="E15" s="70"/>
      <c r="F15" s="75">
        <f>F16</f>
        <v>19157000</v>
      </c>
      <c r="G15" s="71"/>
      <c r="H15" s="70"/>
      <c r="I15" s="72"/>
    </row>
    <row r="16" spans="1:9" ht="16.5" customHeight="1">
      <c r="A16" s="79" t="s">
        <v>26</v>
      </c>
      <c r="B16" s="54">
        <v>928</v>
      </c>
      <c r="C16" s="53" t="s">
        <v>28</v>
      </c>
      <c r="D16" s="53" t="s">
        <v>24</v>
      </c>
      <c r="E16" s="48"/>
      <c r="F16" s="74">
        <v>19157000</v>
      </c>
      <c r="G16" s="50"/>
      <c r="H16" s="48"/>
      <c r="I16" s="49"/>
    </row>
    <row r="17" spans="1:9" ht="13.5" thickBot="1">
      <c r="A17" s="42" t="s">
        <v>13</v>
      </c>
      <c r="B17" s="43"/>
      <c r="C17" s="43"/>
      <c r="D17" s="43"/>
      <c r="E17" s="43"/>
      <c r="F17" s="76">
        <f>F10+F12+F15</f>
        <v>242838000</v>
      </c>
      <c r="G17" s="46"/>
      <c r="H17" s="43"/>
      <c r="I17" s="44"/>
    </row>
    <row r="19" spans="1:2" ht="42.75" customHeight="1">
      <c r="A19" s="27"/>
      <c r="B19" s="27"/>
    </row>
    <row r="20" spans="1:6" ht="56.25">
      <c r="A20" s="47" t="s">
        <v>19</v>
      </c>
      <c r="B20" s="27"/>
      <c r="D20" s="128" t="s">
        <v>20</v>
      </c>
      <c r="E20" s="128"/>
      <c r="F20" s="128"/>
    </row>
    <row r="21" ht="18.75">
      <c r="A21" s="27"/>
    </row>
  </sheetData>
  <sheetProtection/>
  <mergeCells count="5">
    <mergeCell ref="B1:F1"/>
    <mergeCell ref="A6:F6"/>
    <mergeCell ref="B2:F2"/>
    <mergeCell ref="D20:F20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57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29</v>
      </c>
      <c r="B10" s="62">
        <v>929</v>
      </c>
      <c r="C10" s="63" t="s">
        <v>27</v>
      </c>
      <c r="D10" s="63"/>
      <c r="E10" s="64"/>
      <c r="F10" s="73">
        <f>F11</f>
        <v>18077000</v>
      </c>
      <c r="G10" s="65"/>
      <c r="H10" s="64"/>
      <c r="I10" s="66"/>
    </row>
    <row r="11" spans="1:9" ht="25.5" customHeight="1">
      <c r="A11" s="52" t="s">
        <v>25</v>
      </c>
      <c r="B11" s="54">
        <v>929</v>
      </c>
      <c r="C11" s="53" t="s">
        <v>27</v>
      </c>
      <c r="D11" s="53" t="s">
        <v>22</v>
      </c>
      <c r="E11" s="48"/>
      <c r="F11" s="74">
        <v>18077000</v>
      </c>
      <c r="G11" s="50"/>
      <c r="H11" s="48"/>
      <c r="I11" s="49"/>
    </row>
    <row r="12" spans="1:9" s="67" customFormat="1" ht="20.25" customHeight="1">
      <c r="A12" s="61" t="s">
        <v>58</v>
      </c>
      <c r="B12" s="68">
        <v>929</v>
      </c>
      <c r="C12" s="69" t="s">
        <v>59</v>
      </c>
      <c r="D12" s="69"/>
      <c r="E12" s="70"/>
      <c r="F12" s="75">
        <f>F13</f>
        <v>18483000</v>
      </c>
      <c r="G12" s="71"/>
      <c r="H12" s="70"/>
      <c r="I12" s="72"/>
    </row>
    <row r="13" spans="1:9" ht="27.75" customHeight="1">
      <c r="A13" s="52" t="s">
        <v>25</v>
      </c>
      <c r="B13" s="54">
        <v>929</v>
      </c>
      <c r="C13" s="53" t="s">
        <v>59</v>
      </c>
      <c r="D13" s="53" t="s">
        <v>22</v>
      </c>
      <c r="E13" s="48"/>
      <c r="F13" s="74">
        <v>18483000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36560000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8" t="s">
        <v>20</v>
      </c>
      <c r="E17" s="128"/>
      <c r="F17" s="128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78" t="s">
        <v>60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936</v>
      </c>
      <c r="C10" s="63" t="s">
        <v>32</v>
      </c>
      <c r="D10" s="63"/>
      <c r="E10" s="64"/>
      <c r="F10" s="73">
        <f>F11</f>
        <v>4176000</v>
      </c>
      <c r="G10" s="65"/>
      <c r="H10" s="64"/>
      <c r="I10" s="66"/>
    </row>
    <row r="11" spans="1:9" ht="25.5" customHeight="1">
      <c r="A11" s="52" t="s">
        <v>25</v>
      </c>
      <c r="B11" s="54">
        <v>936</v>
      </c>
      <c r="C11" s="53" t="s">
        <v>32</v>
      </c>
      <c r="D11" s="53" t="s">
        <v>22</v>
      </c>
      <c r="E11" s="48"/>
      <c r="F11" s="74">
        <v>4176000</v>
      </c>
      <c r="G11" s="50"/>
      <c r="H11" s="48"/>
      <c r="I11" s="49"/>
    </row>
    <row r="12" spans="1:9" s="67" customFormat="1" ht="21.75" customHeight="1">
      <c r="A12" s="61" t="s">
        <v>30</v>
      </c>
      <c r="B12" s="68">
        <v>936</v>
      </c>
      <c r="C12" s="69" t="s">
        <v>28</v>
      </c>
      <c r="D12" s="69"/>
      <c r="E12" s="70"/>
      <c r="F12" s="75">
        <f>F13</f>
        <v>12673000</v>
      </c>
      <c r="G12" s="71"/>
      <c r="H12" s="70"/>
      <c r="I12" s="72"/>
    </row>
    <row r="13" spans="1:9" ht="27.75" customHeight="1">
      <c r="A13" s="52" t="s">
        <v>25</v>
      </c>
      <c r="B13" s="54">
        <v>936</v>
      </c>
      <c r="C13" s="53" t="s">
        <v>28</v>
      </c>
      <c r="D13" s="53" t="s">
        <v>22</v>
      </c>
      <c r="E13" s="48"/>
      <c r="F13" s="74">
        <v>12673000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16849000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8" t="s">
        <v>20</v>
      </c>
      <c r="E17" s="128"/>
      <c r="F17" s="128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30">
      <selection activeCell="F35" sqref="F35"/>
    </sheetView>
  </sheetViews>
  <sheetFormatPr defaultColWidth="9.00390625" defaultRowHeight="12.75" outlineLevelRow="1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 hidden="1" outlineLevel="1">
      <c r="B1" s="125" t="s">
        <v>31</v>
      </c>
      <c r="C1" s="125"/>
      <c r="D1" s="125"/>
      <c r="E1" s="125"/>
      <c r="F1" s="125"/>
    </row>
    <row r="2" spans="2:6" s="27" customFormat="1" ht="80.25" customHeight="1" hidden="1" outlineLevel="1">
      <c r="B2" s="127" t="s">
        <v>40</v>
      </c>
      <c r="C2" s="127"/>
      <c r="D2" s="127"/>
      <c r="E2" s="127"/>
      <c r="F2" s="127"/>
    </row>
    <row r="3" s="27" customFormat="1" ht="18.75" collapsed="1"/>
    <row r="4" s="27" customFormat="1" ht="18.75"/>
    <row r="5" spans="1:6" ht="48.75" customHeight="1">
      <c r="A5" s="129" t="s">
        <v>70</v>
      </c>
      <c r="B5" s="129"/>
      <c r="C5" s="129"/>
      <c r="D5" s="129"/>
      <c r="E5" s="129"/>
      <c r="F5" s="129"/>
    </row>
    <row r="6" spans="1:6" s="27" customFormat="1" ht="25.5" customHeight="1">
      <c r="A6" s="126" t="s">
        <v>15</v>
      </c>
      <c r="B6" s="126"/>
      <c r="C6" s="126"/>
      <c r="D6" s="126"/>
      <c r="E6" s="126"/>
      <c r="F6" s="126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85"/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/>
      <c r="C10" s="63" t="s">
        <v>32</v>
      </c>
      <c r="D10" s="63"/>
      <c r="E10" s="64"/>
      <c r="F10" s="73">
        <f>F11+F12</f>
        <v>365619800</v>
      </c>
      <c r="G10" s="65"/>
      <c r="H10" s="64"/>
      <c r="I10" s="66"/>
    </row>
    <row r="11" spans="1:9" ht="25.5" customHeight="1">
      <c r="A11" s="52" t="s">
        <v>25</v>
      </c>
      <c r="B11" s="54"/>
      <c r="C11" s="53" t="s">
        <v>32</v>
      </c>
      <c r="D11" s="53" t="s">
        <v>22</v>
      </c>
      <c r="E11" s="48"/>
      <c r="F11" s="74">
        <v>355950000</v>
      </c>
      <c r="G11" s="50"/>
      <c r="H11" s="48"/>
      <c r="I11" s="49"/>
    </row>
    <row r="12" spans="1:9" ht="18.75" customHeight="1">
      <c r="A12" s="40" t="s">
        <v>26</v>
      </c>
      <c r="B12" s="54"/>
      <c r="C12" s="53" t="s">
        <v>32</v>
      </c>
      <c r="D12" s="53" t="s">
        <v>24</v>
      </c>
      <c r="E12" s="48"/>
      <c r="F12" s="74">
        <v>9669800</v>
      </c>
      <c r="G12" s="50"/>
      <c r="H12" s="48"/>
      <c r="I12" s="49"/>
    </row>
    <row r="13" spans="1:9" ht="25.5" customHeight="1">
      <c r="A13" s="77" t="s">
        <v>42</v>
      </c>
      <c r="B13" s="68"/>
      <c r="C13" s="69" t="s">
        <v>43</v>
      </c>
      <c r="D13" s="69"/>
      <c r="E13" s="70"/>
      <c r="F13" s="75">
        <f>F14</f>
        <v>27328000</v>
      </c>
      <c r="G13" s="50"/>
      <c r="H13" s="48"/>
      <c r="I13" s="49"/>
    </row>
    <row r="14" spans="1:9" ht="25.5" customHeight="1">
      <c r="A14" s="52" t="s">
        <v>25</v>
      </c>
      <c r="B14" s="54"/>
      <c r="C14" s="53" t="s">
        <v>43</v>
      </c>
      <c r="D14" s="53" t="s">
        <v>22</v>
      </c>
      <c r="E14" s="48"/>
      <c r="F14" s="74">
        <v>27328000</v>
      </c>
      <c r="G14" s="50"/>
      <c r="H14" s="48"/>
      <c r="I14" s="49"/>
    </row>
    <row r="15" spans="1:9" s="67" customFormat="1" ht="18" customHeight="1">
      <c r="A15" s="61" t="s">
        <v>46</v>
      </c>
      <c r="B15" s="68"/>
      <c r="C15" s="69" t="s">
        <v>47</v>
      </c>
      <c r="D15" s="69"/>
      <c r="E15" s="70"/>
      <c r="F15" s="75">
        <f>F16</f>
        <v>91742000</v>
      </c>
      <c r="G15" s="71"/>
      <c r="H15" s="70"/>
      <c r="I15" s="72"/>
    </row>
    <row r="16" spans="1:9" ht="27" customHeight="1">
      <c r="A16" s="52" t="s">
        <v>25</v>
      </c>
      <c r="B16" s="54"/>
      <c r="C16" s="53" t="s">
        <v>47</v>
      </c>
      <c r="D16" s="53" t="s">
        <v>22</v>
      </c>
      <c r="E16" s="48"/>
      <c r="F16" s="74">
        <v>91742000</v>
      </c>
      <c r="G16" s="50"/>
      <c r="H16" s="48"/>
      <c r="I16" s="49"/>
    </row>
    <row r="17" spans="1:9" ht="18.75" customHeight="1">
      <c r="A17" s="61" t="s">
        <v>51</v>
      </c>
      <c r="B17" s="68"/>
      <c r="C17" s="69" t="s">
        <v>52</v>
      </c>
      <c r="D17" s="69"/>
      <c r="E17" s="70"/>
      <c r="F17" s="75">
        <f>F18</f>
        <v>252077000</v>
      </c>
      <c r="G17" s="50"/>
      <c r="H17" s="48"/>
      <c r="I17" s="49"/>
    </row>
    <row r="18" spans="1:9" ht="26.25" customHeight="1">
      <c r="A18" s="52" t="s">
        <v>25</v>
      </c>
      <c r="B18" s="54"/>
      <c r="C18" s="53" t="s">
        <v>52</v>
      </c>
      <c r="D18" s="53" t="s">
        <v>22</v>
      </c>
      <c r="E18" s="48"/>
      <c r="F18" s="74">
        <v>252077000</v>
      </c>
      <c r="G18" s="50"/>
      <c r="H18" s="48"/>
      <c r="I18" s="49"/>
    </row>
    <row r="19" spans="1:9" ht="18.75" customHeight="1">
      <c r="A19" s="61" t="s">
        <v>29</v>
      </c>
      <c r="B19" s="68"/>
      <c r="C19" s="69" t="s">
        <v>27</v>
      </c>
      <c r="D19" s="69"/>
      <c r="E19" s="70"/>
      <c r="F19" s="75">
        <f>F20+F21</f>
        <v>1112663000</v>
      </c>
      <c r="G19" s="50"/>
      <c r="H19" s="48"/>
      <c r="I19" s="49"/>
    </row>
    <row r="20" spans="1:9" ht="25.5" customHeight="1">
      <c r="A20" s="52" t="s">
        <v>25</v>
      </c>
      <c r="B20" s="54"/>
      <c r="C20" s="53" t="s">
        <v>27</v>
      </c>
      <c r="D20" s="53" t="s">
        <v>22</v>
      </c>
      <c r="E20" s="48"/>
      <c r="F20" s="74">
        <v>782295000</v>
      </c>
      <c r="G20" s="50"/>
      <c r="H20" s="48"/>
      <c r="I20" s="49"/>
    </row>
    <row r="21" spans="1:9" ht="18.75" customHeight="1">
      <c r="A21" s="40" t="s">
        <v>26</v>
      </c>
      <c r="B21" s="54"/>
      <c r="C21" s="53" t="s">
        <v>27</v>
      </c>
      <c r="D21" s="53" t="s">
        <v>24</v>
      </c>
      <c r="E21" s="48"/>
      <c r="F21" s="74">
        <v>330368000</v>
      </c>
      <c r="G21" s="50"/>
      <c r="H21" s="48"/>
      <c r="I21" s="49"/>
    </row>
    <row r="22" spans="1:9" s="67" customFormat="1" ht="24" customHeight="1">
      <c r="A22" s="77" t="s">
        <v>69</v>
      </c>
      <c r="B22" s="68"/>
      <c r="C22" s="69" t="s">
        <v>36</v>
      </c>
      <c r="D22" s="69"/>
      <c r="E22" s="70"/>
      <c r="F22" s="75">
        <f>F23</f>
        <v>73603000</v>
      </c>
      <c r="G22" s="71"/>
      <c r="H22" s="70"/>
      <c r="I22" s="72"/>
    </row>
    <row r="23" spans="1:9" ht="27" customHeight="1">
      <c r="A23" s="52" t="s">
        <v>25</v>
      </c>
      <c r="B23" s="54"/>
      <c r="C23" s="53" t="s">
        <v>36</v>
      </c>
      <c r="D23" s="53" t="s">
        <v>22</v>
      </c>
      <c r="E23" s="48"/>
      <c r="F23" s="74">
        <v>73603000</v>
      </c>
      <c r="G23" s="50"/>
      <c r="H23" s="48"/>
      <c r="I23" s="49"/>
    </row>
    <row r="24" spans="1:9" ht="18.75" customHeight="1">
      <c r="A24" s="61" t="s">
        <v>58</v>
      </c>
      <c r="B24" s="68"/>
      <c r="C24" s="69" t="s">
        <v>59</v>
      </c>
      <c r="D24" s="69"/>
      <c r="E24" s="70"/>
      <c r="F24" s="75">
        <f>F25+F26</f>
        <v>234448000</v>
      </c>
      <c r="G24" s="50"/>
      <c r="H24" s="48"/>
      <c r="I24" s="49"/>
    </row>
    <row r="25" spans="1:9" ht="27" customHeight="1">
      <c r="A25" s="52" t="s">
        <v>25</v>
      </c>
      <c r="B25" s="54"/>
      <c r="C25" s="53" t="s">
        <v>59</v>
      </c>
      <c r="D25" s="53" t="s">
        <v>22</v>
      </c>
      <c r="E25" s="48"/>
      <c r="F25" s="74">
        <v>210767000</v>
      </c>
      <c r="G25" s="50"/>
      <c r="H25" s="48"/>
      <c r="I25" s="49"/>
    </row>
    <row r="26" spans="1:9" ht="18.75" customHeight="1">
      <c r="A26" s="40" t="s">
        <v>26</v>
      </c>
      <c r="B26" s="54"/>
      <c r="C26" s="53" t="s">
        <v>59</v>
      </c>
      <c r="D26" s="53" t="s">
        <v>24</v>
      </c>
      <c r="E26" s="48"/>
      <c r="F26" s="74">
        <v>23681000</v>
      </c>
      <c r="G26" s="50"/>
      <c r="H26" s="48"/>
      <c r="I26" s="49"/>
    </row>
    <row r="27" spans="1:9" s="67" customFormat="1" ht="24" customHeight="1">
      <c r="A27" s="77" t="s">
        <v>30</v>
      </c>
      <c r="B27" s="68"/>
      <c r="C27" s="69" t="s">
        <v>28</v>
      </c>
      <c r="D27" s="69"/>
      <c r="E27" s="70"/>
      <c r="F27" s="75">
        <f>F28+F29</f>
        <v>65664000</v>
      </c>
      <c r="G27" s="71"/>
      <c r="H27" s="70"/>
      <c r="I27" s="72"/>
    </row>
    <row r="28" spans="1:9" ht="27" customHeight="1">
      <c r="A28" s="52" t="s">
        <v>25</v>
      </c>
      <c r="B28" s="54"/>
      <c r="C28" s="53" t="s">
        <v>28</v>
      </c>
      <c r="D28" s="53" t="s">
        <v>22</v>
      </c>
      <c r="E28" s="48"/>
      <c r="F28" s="74">
        <v>12673000</v>
      </c>
      <c r="G28" s="50"/>
      <c r="H28" s="48"/>
      <c r="I28" s="49"/>
    </row>
    <row r="29" spans="1:9" ht="18.75" customHeight="1">
      <c r="A29" s="40" t="s">
        <v>26</v>
      </c>
      <c r="B29" s="54"/>
      <c r="C29" s="53" t="s">
        <v>28</v>
      </c>
      <c r="D29" s="53" t="s">
        <v>24</v>
      </c>
      <c r="E29" s="48"/>
      <c r="F29" s="74">
        <v>52991000</v>
      </c>
      <c r="G29" s="50"/>
      <c r="H29" s="48"/>
      <c r="I29" s="49"/>
    </row>
    <row r="30" spans="1:9" ht="18.75" customHeight="1">
      <c r="A30" s="61" t="s">
        <v>64</v>
      </c>
      <c r="B30" s="68"/>
      <c r="C30" s="69" t="s">
        <v>65</v>
      </c>
      <c r="D30" s="69"/>
      <c r="E30" s="70"/>
      <c r="F30" s="75">
        <f>F31</f>
        <v>14636000</v>
      </c>
      <c r="G30" s="50"/>
      <c r="H30" s="48"/>
      <c r="I30" s="49"/>
    </row>
    <row r="31" spans="1:9" ht="27" customHeight="1">
      <c r="A31" s="52" t="s">
        <v>25</v>
      </c>
      <c r="B31" s="54"/>
      <c r="C31" s="53" t="s">
        <v>65</v>
      </c>
      <c r="D31" s="53" t="s">
        <v>22</v>
      </c>
      <c r="E31" s="48"/>
      <c r="F31" s="74">
        <v>14636000</v>
      </c>
      <c r="G31" s="50"/>
      <c r="H31" s="48"/>
      <c r="I31" s="49"/>
    </row>
    <row r="32" spans="1:9" ht="13.5" thickBot="1">
      <c r="A32" s="42" t="s">
        <v>13</v>
      </c>
      <c r="B32" s="43"/>
      <c r="C32" s="43"/>
      <c r="D32" s="43"/>
      <c r="E32" s="43"/>
      <c r="F32" s="76">
        <f>F10+F13+F15+F17+F19+F22+F24+F27+F30</f>
        <v>2237780800</v>
      </c>
      <c r="G32" s="46"/>
      <c r="H32" s="43"/>
      <c r="I32" s="44"/>
    </row>
    <row r="34" ht="12.75">
      <c r="F34" s="84"/>
    </row>
    <row r="35" spans="1:6" ht="42.75" customHeight="1">
      <c r="A35" s="27"/>
      <c r="B35" s="27"/>
      <c r="F35" s="84"/>
    </row>
    <row r="36" spans="1:6" ht="56.25">
      <c r="A36" s="47" t="s">
        <v>19</v>
      </c>
      <c r="B36" s="27"/>
      <c r="D36" s="128" t="s">
        <v>20</v>
      </c>
      <c r="E36" s="128"/>
      <c r="F36" s="128"/>
    </row>
    <row r="37" ht="18.75">
      <c r="A37" s="27"/>
    </row>
  </sheetData>
  <sheetProtection/>
  <mergeCells count="5">
    <mergeCell ref="B1:F1"/>
    <mergeCell ref="A6:F6"/>
    <mergeCell ref="B2:F2"/>
    <mergeCell ref="D36:F36"/>
    <mergeCell ref="A5:F5"/>
  </mergeCells>
  <printOptions/>
  <pageMargins left="1.1811023622047245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F7" sqref="F7"/>
    </sheetView>
  </sheetViews>
  <sheetFormatPr defaultColWidth="9.00390625" defaultRowHeight="12.75" outlineLevelCol="1"/>
  <cols>
    <col min="1" max="1" width="28.625" style="28" customWidth="1"/>
    <col min="2" max="2" width="14.125" style="28" customWidth="1"/>
    <col min="3" max="3" width="15.125" style="28" customWidth="1"/>
    <col min="4" max="4" width="14.00390625" style="28" customWidth="1"/>
    <col min="5" max="6" width="14.875" style="28" customWidth="1" outlineLevel="1"/>
    <col min="7" max="7" width="15.75390625" style="28" customWidth="1"/>
    <col min="8" max="9" width="13.375" style="28" customWidth="1" outlineLevel="1"/>
    <col min="10" max="16384" width="9.125" style="28" customWidth="1"/>
  </cols>
  <sheetData>
    <row r="1" spans="5:9" s="27" customFormat="1" ht="20.25">
      <c r="E1" s="90"/>
      <c r="F1" s="90" t="s">
        <v>74</v>
      </c>
      <c r="G1" s="90"/>
      <c r="H1" s="90"/>
      <c r="I1" s="90"/>
    </row>
    <row r="2" spans="5:9" s="27" customFormat="1" ht="20.25">
      <c r="E2" s="91"/>
      <c r="F2" s="90" t="s">
        <v>78</v>
      </c>
      <c r="G2" s="91"/>
      <c r="H2" s="91"/>
      <c r="I2" s="91"/>
    </row>
    <row r="3" spans="5:9" s="27" customFormat="1" ht="20.25">
      <c r="E3" s="91"/>
      <c r="F3" s="92" t="s">
        <v>79</v>
      </c>
      <c r="G3" s="91"/>
      <c r="H3" s="91"/>
      <c r="I3" s="91"/>
    </row>
    <row r="4" spans="5:9" s="27" customFormat="1" ht="20.25">
      <c r="E4" s="91"/>
      <c r="F4" s="92" t="s">
        <v>80</v>
      </c>
      <c r="G4" s="91"/>
      <c r="H4" s="91"/>
      <c r="I4" s="91"/>
    </row>
    <row r="5" spans="5:9" s="27" customFormat="1" ht="20.25">
      <c r="E5" s="91"/>
      <c r="F5" s="92" t="s">
        <v>82</v>
      </c>
      <c r="G5" s="91"/>
      <c r="H5" s="91"/>
      <c r="I5" s="91"/>
    </row>
    <row r="6" spans="5:9" s="27" customFormat="1" ht="20.25">
      <c r="E6" s="91"/>
      <c r="F6" s="92" t="s">
        <v>81</v>
      </c>
      <c r="G6" s="91"/>
      <c r="H6" s="91"/>
      <c r="I6" s="91"/>
    </row>
    <row r="7" spans="5:9" s="27" customFormat="1" ht="20.25" customHeight="1">
      <c r="E7" s="99"/>
      <c r="F7" s="99" t="s">
        <v>84</v>
      </c>
      <c r="G7" s="99"/>
      <c r="H7" s="99"/>
      <c r="I7" s="99"/>
    </row>
    <row r="8" s="27" customFormat="1" ht="18.75"/>
    <row r="9" s="27" customFormat="1" ht="18.75"/>
    <row r="10" s="27" customFormat="1" ht="18.75"/>
    <row r="11" s="27" customFormat="1" ht="18.75"/>
    <row r="12" spans="1:9" ht="20.25">
      <c r="A12" s="132" t="s">
        <v>66</v>
      </c>
      <c r="B12" s="132"/>
      <c r="C12" s="132"/>
      <c r="D12" s="132"/>
      <c r="E12" s="132"/>
      <c r="F12" s="132"/>
      <c r="G12" s="132"/>
      <c r="H12" s="132"/>
      <c r="I12" s="132"/>
    </row>
    <row r="13" spans="1:9" s="27" customFormat="1" ht="62.25" customHeight="1">
      <c r="A13" s="133" t="s">
        <v>83</v>
      </c>
      <c r="B13" s="133"/>
      <c r="C13" s="133"/>
      <c r="D13" s="133"/>
      <c r="E13" s="133"/>
      <c r="F13" s="133"/>
      <c r="G13" s="133"/>
      <c r="H13" s="133"/>
      <c r="I13" s="133"/>
    </row>
    <row r="14" spans="1:9" s="27" customFormat="1" ht="20.25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2.75">
      <c r="A15" s="35"/>
      <c r="B15" s="35"/>
      <c r="C15" s="35"/>
      <c r="D15" s="35"/>
      <c r="E15" s="35"/>
      <c r="F15" s="35"/>
      <c r="G15" s="37"/>
      <c r="H15" s="36"/>
      <c r="I15" s="37" t="s">
        <v>0</v>
      </c>
    </row>
    <row r="16" spans="1:9" ht="38.25" customHeight="1">
      <c r="A16" s="135" t="s">
        <v>6</v>
      </c>
      <c r="B16" s="135" t="s">
        <v>9</v>
      </c>
      <c r="C16" s="135" t="s">
        <v>8</v>
      </c>
      <c r="D16" s="135" t="s">
        <v>10</v>
      </c>
      <c r="E16" s="135" t="s">
        <v>75</v>
      </c>
      <c r="F16" s="130" t="s">
        <v>76</v>
      </c>
      <c r="G16" s="136" t="s">
        <v>77</v>
      </c>
      <c r="H16" s="136"/>
      <c r="I16" s="136"/>
    </row>
    <row r="17" spans="1:9" ht="12.75">
      <c r="A17" s="135"/>
      <c r="B17" s="135"/>
      <c r="C17" s="135"/>
      <c r="D17" s="135"/>
      <c r="E17" s="135"/>
      <c r="F17" s="131"/>
      <c r="G17" s="100"/>
      <c r="H17" s="100"/>
      <c r="I17" s="100"/>
    </row>
    <row r="18" spans="1:9" s="97" customFormat="1" ht="12.75">
      <c r="A18" s="101">
        <v>1</v>
      </c>
      <c r="B18" s="102">
        <v>2</v>
      </c>
      <c r="C18" s="102">
        <v>3</v>
      </c>
      <c r="D18" s="102">
        <v>4</v>
      </c>
      <c r="E18" s="102">
        <v>5</v>
      </c>
      <c r="F18" s="102">
        <v>6</v>
      </c>
      <c r="G18" s="103">
        <v>7</v>
      </c>
      <c r="H18" s="102">
        <v>8</v>
      </c>
      <c r="I18" s="103">
        <v>9</v>
      </c>
    </row>
    <row r="19" spans="1:9" s="67" customFormat="1" ht="18" customHeight="1">
      <c r="A19" s="104"/>
      <c r="B19" s="105"/>
      <c r="C19" s="106"/>
      <c r="D19" s="106"/>
      <c r="E19" s="107"/>
      <c r="F19" s="107"/>
      <c r="G19" s="108"/>
      <c r="H19" s="107"/>
      <c r="I19" s="109"/>
    </row>
    <row r="20" spans="1:9" ht="18.75" customHeight="1">
      <c r="A20" s="110"/>
      <c r="B20" s="62"/>
      <c r="C20" s="63"/>
      <c r="D20" s="63"/>
      <c r="E20" s="64"/>
      <c r="F20" s="64"/>
      <c r="G20" s="111"/>
      <c r="H20" s="41"/>
      <c r="I20" s="112"/>
    </row>
    <row r="21" spans="1:9" ht="18.75" customHeight="1">
      <c r="A21" s="113"/>
      <c r="B21" s="81"/>
      <c r="C21" s="82"/>
      <c r="D21" s="82"/>
      <c r="E21" s="41"/>
      <c r="F21" s="41"/>
      <c r="G21" s="114"/>
      <c r="H21" s="41"/>
      <c r="I21" s="112"/>
    </row>
    <row r="22" spans="1:9" ht="12.75">
      <c r="A22" s="115" t="s">
        <v>13</v>
      </c>
      <c r="B22" s="116"/>
      <c r="C22" s="116"/>
      <c r="D22" s="116"/>
      <c r="E22" s="116"/>
      <c r="F22" s="116"/>
      <c r="G22" s="117"/>
      <c r="H22" s="116"/>
      <c r="I22" s="118"/>
    </row>
    <row r="24" spans="1:2" ht="42.75" customHeight="1">
      <c r="A24" s="27"/>
      <c r="B24" s="27"/>
    </row>
    <row r="25" spans="1:7" ht="75">
      <c r="A25" s="47" t="s">
        <v>71</v>
      </c>
      <c r="B25" s="27"/>
      <c r="C25" s="93"/>
      <c r="D25" s="89"/>
      <c r="E25" s="94"/>
      <c r="F25" s="94"/>
      <c r="G25" s="94"/>
    </row>
    <row r="26" spans="1:7" s="96" customFormat="1" ht="18.75">
      <c r="A26" s="95"/>
      <c r="C26" s="96" t="s">
        <v>73</v>
      </c>
      <c r="E26" s="134" t="s">
        <v>72</v>
      </c>
      <c r="F26" s="134"/>
      <c r="G26" s="134"/>
    </row>
  </sheetData>
  <sheetProtection/>
  <mergeCells count="10">
    <mergeCell ref="F16:F17"/>
    <mergeCell ref="A12:I12"/>
    <mergeCell ref="A13:I13"/>
    <mergeCell ref="E26:G26"/>
    <mergeCell ref="A16:A17"/>
    <mergeCell ref="B16:B17"/>
    <mergeCell ref="C16:C17"/>
    <mergeCell ref="D16:D17"/>
    <mergeCell ref="E16:E17"/>
    <mergeCell ref="G16:I16"/>
  </mergeCells>
  <printOptions/>
  <pageMargins left="1.1811023622047245" right="0.3937007874015748" top="1.1811023622047245" bottom="0.984251968503937" header="0.5118110236220472" footer="0.5118110236220472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L6" sqref="L6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38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21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901</v>
      </c>
      <c r="C10" s="63" t="s">
        <v>32</v>
      </c>
      <c r="D10" s="63"/>
      <c r="E10" s="64"/>
      <c r="F10" s="73">
        <f>F11</f>
        <v>33343000</v>
      </c>
      <c r="G10" s="65"/>
      <c r="H10" s="64"/>
      <c r="I10" s="66"/>
    </row>
    <row r="11" spans="1:9" ht="25.5" customHeight="1">
      <c r="A11" s="52" t="s">
        <v>25</v>
      </c>
      <c r="B11" s="54">
        <v>901</v>
      </c>
      <c r="C11" s="53" t="s">
        <v>32</v>
      </c>
      <c r="D11" s="53" t="s">
        <v>22</v>
      </c>
      <c r="E11" s="48"/>
      <c r="F11" s="74">
        <v>33343000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33343000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39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33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922</v>
      </c>
      <c r="C10" s="63" t="s">
        <v>32</v>
      </c>
      <c r="D10" s="63"/>
      <c r="E10" s="64"/>
      <c r="F10" s="73">
        <f>F11</f>
        <v>1063000</v>
      </c>
      <c r="G10" s="65"/>
      <c r="H10" s="64"/>
      <c r="I10" s="66"/>
    </row>
    <row r="11" spans="1:9" ht="25.5" customHeight="1">
      <c r="A11" s="52" t="s">
        <v>25</v>
      </c>
      <c r="B11" s="54">
        <v>922</v>
      </c>
      <c r="C11" s="53" t="s">
        <v>32</v>
      </c>
      <c r="D11" s="53" t="s">
        <v>22</v>
      </c>
      <c r="E11" s="48"/>
      <c r="F11" s="74">
        <v>1063000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1063000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4">
      <selection activeCell="M17" sqref="M17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38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34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902</v>
      </c>
      <c r="C10" s="63" t="s">
        <v>32</v>
      </c>
      <c r="D10" s="63"/>
      <c r="E10" s="64"/>
      <c r="F10" s="73">
        <f>F11+F12</f>
        <v>119126000</v>
      </c>
      <c r="G10" s="65"/>
      <c r="H10" s="64"/>
      <c r="I10" s="66"/>
    </row>
    <row r="11" spans="1:9" ht="25.5" customHeight="1">
      <c r="A11" s="52" t="s">
        <v>25</v>
      </c>
      <c r="B11" s="54">
        <v>902</v>
      </c>
      <c r="C11" s="53" t="s">
        <v>32</v>
      </c>
      <c r="D11" s="53" t="s">
        <v>22</v>
      </c>
      <c r="E11" s="48"/>
      <c r="F11" s="74">
        <v>117779000</v>
      </c>
      <c r="G11" s="50"/>
      <c r="H11" s="48"/>
      <c r="I11" s="49"/>
    </row>
    <row r="12" spans="1:9" ht="18" customHeight="1">
      <c r="A12" s="52" t="s">
        <v>26</v>
      </c>
      <c r="B12" s="54">
        <v>902</v>
      </c>
      <c r="C12" s="53" t="s">
        <v>32</v>
      </c>
      <c r="D12" s="53" t="s">
        <v>24</v>
      </c>
      <c r="E12" s="48"/>
      <c r="F12" s="74">
        <v>1347000</v>
      </c>
      <c r="G12" s="50"/>
      <c r="H12" s="48"/>
      <c r="I12" s="49"/>
    </row>
    <row r="13" spans="1:9" s="67" customFormat="1" ht="15.75" customHeight="1">
      <c r="A13" s="60" t="s">
        <v>46</v>
      </c>
      <c r="B13" s="68">
        <v>902</v>
      </c>
      <c r="C13" s="69" t="s">
        <v>47</v>
      </c>
      <c r="D13" s="69"/>
      <c r="E13" s="70"/>
      <c r="F13" s="75">
        <f>F14</f>
        <v>1051000</v>
      </c>
      <c r="G13" s="71"/>
      <c r="H13" s="70"/>
      <c r="I13" s="72"/>
    </row>
    <row r="14" spans="1:9" ht="26.25" customHeight="1">
      <c r="A14" s="52" t="s">
        <v>25</v>
      </c>
      <c r="B14" s="54">
        <v>902</v>
      </c>
      <c r="C14" s="53" t="s">
        <v>47</v>
      </c>
      <c r="D14" s="53" t="s">
        <v>22</v>
      </c>
      <c r="E14" s="48"/>
      <c r="F14" s="74">
        <v>1051000</v>
      </c>
      <c r="G14" s="50"/>
      <c r="H14" s="48"/>
      <c r="I14" s="49"/>
    </row>
    <row r="15" spans="1:9" s="67" customFormat="1" ht="27.75" customHeight="1">
      <c r="A15" s="60" t="s">
        <v>56</v>
      </c>
      <c r="B15" s="68">
        <v>902</v>
      </c>
      <c r="C15" s="69" t="s">
        <v>36</v>
      </c>
      <c r="D15" s="69"/>
      <c r="E15" s="70"/>
      <c r="F15" s="75">
        <f>F16</f>
        <v>14582000</v>
      </c>
      <c r="G15" s="71"/>
      <c r="H15" s="70"/>
      <c r="I15" s="72"/>
    </row>
    <row r="16" spans="1:9" ht="26.25" customHeight="1">
      <c r="A16" s="52" t="s">
        <v>25</v>
      </c>
      <c r="B16" s="54">
        <v>902</v>
      </c>
      <c r="C16" s="53" t="s">
        <v>36</v>
      </c>
      <c r="D16" s="53" t="s">
        <v>22</v>
      </c>
      <c r="E16" s="48"/>
      <c r="F16" s="74">
        <v>14582000</v>
      </c>
      <c r="G16" s="50"/>
      <c r="H16" s="48"/>
      <c r="I16" s="49"/>
    </row>
    <row r="17" spans="1:9" ht="13.5" thickBot="1">
      <c r="A17" s="42" t="s">
        <v>13</v>
      </c>
      <c r="B17" s="43"/>
      <c r="C17" s="43"/>
      <c r="D17" s="43"/>
      <c r="E17" s="43"/>
      <c r="F17" s="76">
        <f>F10+F13+F15</f>
        <v>134759000</v>
      </c>
      <c r="G17" s="46"/>
      <c r="H17" s="43"/>
      <c r="I17" s="44"/>
    </row>
    <row r="19" spans="1:2" ht="42.75" customHeight="1">
      <c r="A19" s="27"/>
      <c r="B19" s="27"/>
    </row>
    <row r="20" spans="1:6" ht="56.25">
      <c r="A20" s="47" t="s">
        <v>19</v>
      </c>
      <c r="B20" s="27"/>
      <c r="D20" s="128" t="s">
        <v>20</v>
      </c>
      <c r="E20" s="128"/>
      <c r="F20" s="128"/>
    </row>
    <row r="21" ht="18.75">
      <c r="A21" s="27"/>
    </row>
  </sheetData>
  <sheetProtection/>
  <mergeCells count="5">
    <mergeCell ref="B1:F1"/>
    <mergeCell ref="A6:F6"/>
    <mergeCell ref="B2:F2"/>
    <mergeCell ref="D20:F20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4">
      <selection activeCell="A13" sqref="A13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63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905</v>
      </c>
      <c r="C10" s="63" t="s">
        <v>32</v>
      </c>
      <c r="D10" s="63"/>
      <c r="E10" s="64"/>
      <c r="F10" s="73">
        <f>F11</f>
        <v>106530000</v>
      </c>
      <c r="G10" s="65"/>
      <c r="H10" s="64"/>
      <c r="I10" s="66"/>
    </row>
    <row r="11" spans="1:9" ht="25.5" customHeight="1">
      <c r="A11" s="52" t="s">
        <v>25</v>
      </c>
      <c r="B11" s="54">
        <v>905</v>
      </c>
      <c r="C11" s="53" t="s">
        <v>32</v>
      </c>
      <c r="D11" s="53" t="s">
        <v>22</v>
      </c>
      <c r="E11" s="48"/>
      <c r="F11" s="74">
        <v>106530000</v>
      </c>
      <c r="G11" s="50"/>
      <c r="H11" s="48"/>
      <c r="I11" s="49"/>
    </row>
    <row r="12" spans="1:9" s="67" customFormat="1" ht="18" customHeight="1">
      <c r="A12" s="80" t="s">
        <v>64</v>
      </c>
      <c r="B12" s="68">
        <v>905</v>
      </c>
      <c r="C12" s="69" t="s">
        <v>65</v>
      </c>
      <c r="D12" s="69"/>
      <c r="E12" s="70"/>
      <c r="F12" s="75">
        <f>F13</f>
        <v>14636000</v>
      </c>
      <c r="G12" s="71"/>
      <c r="H12" s="70"/>
      <c r="I12" s="72"/>
    </row>
    <row r="13" spans="1:9" ht="25.5" customHeight="1">
      <c r="A13" s="52" t="s">
        <v>25</v>
      </c>
      <c r="B13" s="54">
        <v>905</v>
      </c>
      <c r="C13" s="53" t="s">
        <v>65</v>
      </c>
      <c r="D13" s="53" t="s">
        <v>22</v>
      </c>
      <c r="E13" s="48"/>
      <c r="F13" s="74">
        <v>14636000</v>
      </c>
      <c r="G13" s="50"/>
      <c r="H13" s="48"/>
      <c r="I13" s="49"/>
    </row>
    <row r="14" spans="1:9" ht="13.5" thickBot="1">
      <c r="A14" s="42" t="s">
        <v>13</v>
      </c>
      <c r="B14" s="43"/>
      <c r="C14" s="43"/>
      <c r="D14" s="43"/>
      <c r="E14" s="43"/>
      <c r="F14" s="76">
        <f>F10+F12</f>
        <v>121166000</v>
      </c>
      <c r="G14" s="46"/>
      <c r="H14" s="43"/>
      <c r="I14" s="44"/>
    </row>
    <row r="16" spans="1:2" ht="42.75" customHeight="1">
      <c r="A16" s="27"/>
      <c r="B16" s="27"/>
    </row>
    <row r="17" spans="1:6" ht="56.25">
      <c r="A17" s="47" t="s">
        <v>19</v>
      </c>
      <c r="B17" s="27"/>
      <c r="D17" s="128" t="s">
        <v>20</v>
      </c>
      <c r="E17" s="128"/>
      <c r="F17" s="128"/>
    </row>
    <row r="18" ht="18.75">
      <c r="A18" s="27"/>
    </row>
  </sheetData>
  <sheetProtection/>
  <mergeCells count="5">
    <mergeCell ref="B1:F1"/>
    <mergeCell ref="A6:F6"/>
    <mergeCell ref="B2:F2"/>
    <mergeCell ref="D17:F17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37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41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25.5" customHeight="1">
      <c r="A10" s="77" t="s">
        <v>42</v>
      </c>
      <c r="B10" s="62">
        <v>920</v>
      </c>
      <c r="C10" s="63" t="s">
        <v>43</v>
      </c>
      <c r="D10" s="63"/>
      <c r="E10" s="64"/>
      <c r="F10" s="73">
        <f>F11</f>
        <v>23382000</v>
      </c>
      <c r="G10" s="65"/>
      <c r="H10" s="64"/>
      <c r="I10" s="66"/>
    </row>
    <row r="11" spans="1:9" ht="25.5" customHeight="1">
      <c r="A11" s="52" t="s">
        <v>25</v>
      </c>
      <c r="B11" s="54">
        <v>920</v>
      </c>
      <c r="C11" s="53" t="s">
        <v>43</v>
      </c>
      <c r="D11" s="53" t="s">
        <v>22</v>
      </c>
      <c r="E11" s="48"/>
      <c r="F11" s="74">
        <v>23382000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23382000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37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44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25.5" customHeight="1">
      <c r="A10" s="77" t="s">
        <v>42</v>
      </c>
      <c r="B10" s="62">
        <v>914</v>
      </c>
      <c r="C10" s="63" t="s">
        <v>43</v>
      </c>
      <c r="D10" s="63"/>
      <c r="E10" s="64"/>
      <c r="F10" s="73">
        <f>F11</f>
        <v>3946000</v>
      </c>
      <c r="G10" s="65"/>
      <c r="H10" s="64"/>
      <c r="I10" s="66"/>
    </row>
    <row r="11" spans="1:9" ht="25.5" customHeight="1">
      <c r="A11" s="52" t="s">
        <v>25</v>
      </c>
      <c r="B11" s="54">
        <v>914</v>
      </c>
      <c r="C11" s="53" t="s">
        <v>43</v>
      </c>
      <c r="D11" s="53" t="s">
        <v>22</v>
      </c>
      <c r="E11" s="48"/>
      <c r="F11" s="74">
        <v>3946000</v>
      </c>
      <c r="G11" s="50"/>
      <c r="H11" s="48"/>
      <c r="I11" s="49"/>
    </row>
    <row r="12" spans="1:9" ht="13.5" thickBot="1">
      <c r="A12" s="42" t="s">
        <v>13</v>
      </c>
      <c r="B12" s="43"/>
      <c r="C12" s="43"/>
      <c r="D12" s="43"/>
      <c r="E12" s="43"/>
      <c r="F12" s="76">
        <f>F11</f>
        <v>3946000</v>
      </c>
      <c r="G12" s="46"/>
      <c r="H12" s="43"/>
      <c r="I12" s="44"/>
    </row>
    <row r="14" spans="1:2" ht="42.75" customHeight="1">
      <c r="A14" s="27"/>
      <c r="B14" s="27"/>
    </row>
    <row r="15" spans="1:6" ht="56.25">
      <c r="A15" s="47" t="s">
        <v>19</v>
      </c>
      <c r="B15" s="27"/>
      <c r="D15" s="128" t="s">
        <v>20</v>
      </c>
      <c r="E15" s="128"/>
      <c r="F15" s="128"/>
    </row>
    <row r="16" ht="18.75">
      <c r="A16" s="27"/>
    </row>
  </sheetData>
  <sheetProtection/>
  <mergeCells count="5">
    <mergeCell ref="B1:F1"/>
    <mergeCell ref="A6:F6"/>
    <mergeCell ref="B2:F2"/>
    <mergeCell ref="D15:F15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5" sqref="A5:F5"/>
    </sheetView>
  </sheetViews>
  <sheetFormatPr defaultColWidth="9.00390625" defaultRowHeight="12.75" outlineLevelCol="1"/>
  <cols>
    <col min="1" max="1" width="45.75390625" style="28" customWidth="1"/>
    <col min="2" max="4" width="9.125" style="28" customWidth="1"/>
    <col min="5" max="5" width="10.875" style="28" hidden="1" customWidth="1" outlineLevel="1"/>
    <col min="6" max="6" width="13.125" style="28" customWidth="1" collapsed="1"/>
    <col min="7" max="7" width="13.375" style="28" hidden="1" customWidth="1" outlineLevel="1"/>
    <col min="8" max="8" width="12.75390625" style="28" hidden="1" customWidth="1" outlineLevel="1"/>
    <col min="9" max="9" width="12.625" style="28" hidden="1" customWidth="1" outlineLevel="1"/>
    <col min="10" max="10" width="9.125" style="28" customWidth="1" collapsed="1"/>
    <col min="11" max="16384" width="9.125" style="28" customWidth="1"/>
  </cols>
  <sheetData>
    <row r="1" spans="2:6" s="27" customFormat="1" ht="18.75">
      <c r="B1" s="125" t="s">
        <v>31</v>
      </c>
      <c r="C1" s="125"/>
      <c r="D1" s="125"/>
      <c r="E1" s="125"/>
      <c r="F1" s="125"/>
    </row>
    <row r="2" spans="2:6" s="27" customFormat="1" ht="80.25" customHeight="1">
      <c r="B2" s="127" t="s">
        <v>40</v>
      </c>
      <c r="C2" s="127"/>
      <c r="D2" s="127"/>
      <c r="E2" s="127"/>
      <c r="F2" s="127"/>
    </row>
    <row r="3" s="27" customFormat="1" ht="18.75"/>
    <row r="4" s="27" customFormat="1" ht="18.75"/>
    <row r="5" spans="1:6" ht="18.75">
      <c r="A5" s="129" t="s">
        <v>66</v>
      </c>
      <c r="B5" s="129"/>
      <c r="C5" s="129"/>
      <c r="D5" s="129"/>
      <c r="E5" s="129"/>
      <c r="F5" s="129"/>
    </row>
    <row r="6" spans="1:6" s="27" customFormat="1" ht="72" customHeight="1">
      <c r="A6" s="129" t="s">
        <v>68</v>
      </c>
      <c r="B6" s="129"/>
      <c r="C6" s="129"/>
      <c r="D6" s="129"/>
      <c r="E6" s="129"/>
      <c r="F6" s="129"/>
    </row>
    <row r="7" spans="1:9" ht="13.5" thickBot="1">
      <c r="A7" s="35"/>
      <c r="B7" s="35"/>
      <c r="C7" s="35"/>
      <c r="D7" s="35"/>
      <c r="E7" s="35"/>
      <c r="F7" s="51" t="s">
        <v>18</v>
      </c>
      <c r="G7" s="35"/>
      <c r="H7" s="36"/>
      <c r="I7" s="37" t="s">
        <v>0</v>
      </c>
    </row>
    <row r="8" spans="1:9" ht="42">
      <c r="A8" s="38" t="s">
        <v>6</v>
      </c>
      <c r="B8" s="39" t="s">
        <v>9</v>
      </c>
      <c r="C8" s="39" t="s">
        <v>8</v>
      </c>
      <c r="D8" s="39" t="s">
        <v>10</v>
      </c>
      <c r="E8" s="39" t="s">
        <v>14</v>
      </c>
      <c r="F8" s="32" t="s">
        <v>1</v>
      </c>
      <c r="G8" s="45" t="s">
        <v>2</v>
      </c>
      <c r="H8" s="31" t="s">
        <v>3</v>
      </c>
      <c r="I8" s="32" t="s">
        <v>4</v>
      </c>
    </row>
    <row r="9" spans="1:9" ht="25.5" customHeight="1">
      <c r="A9" s="60" t="s">
        <v>45</v>
      </c>
      <c r="B9" s="55"/>
      <c r="C9" s="55"/>
      <c r="D9" s="55"/>
      <c r="E9" s="55"/>
      <c r="F9" s="59"/>
      <c r="G9" s="57"/>
      <c r="H9" s="58"/>
      <c r="I9" s="56"/>
    </row>
    <row r="10" spans="1:9" s="67" customFormat="1" ht="18" customHeight="1">
      <c r="A10" s="61" t="s">
        <v>35</v>
      </c>
      <c r="B10" s="62">
        <v>921</v>
      </c>
      <c r="C10" s="63" t="s">
        <v>32</v>
      </c>
      <c r="D10" s="63"/>
      <c r="E10" s="64"/>
      <c r="F10" s="73">
        <f>F11+F12</f>
        <v>29986800</v>
      </c>
      <c r="G10" s="65"/>
      <c r="H10" s="64"/>
      <c r="I10" s="66"/>
    </row>
    <row r="11" spans="1:9" ht="25.5" customHeight="1">
      <c r="A11" s="52" t="s">
        <v>25</v>
      </c>
      <c r="B11" s="54">
        <v>921</v>
      </c>
      <c r="C11" s="53" t="s">
        <v>32</v>
      </c>
      <c r="D11" s="53" t="s">
        <v>22</v>
      </c>
      <c r="E11" s="48"/>
      <c r="F11" s="74">
        <v>29969000</v>
      </c>
      <c r="G11" s="50"/>
      <c r="H11" s="48"/>
      <c r="I11" s="49"/>
    </row>
    <row r="12" spans="1:9" ht="18" customHeight="1">
      <c r="A12" s="52" t="s">
        <v>26</v>
      </c>
      <c r="B12" s="54">
        <v>921</v>
      </c>
      <c r="C12" s="53" t="s">
        <v>32</v>
      </c>
      <c r="D12" s="53" t="s">
        <v>24</v>
      </c>
      <c r="E12" s="48"/>
      <c r="F12" s="74">
        <v>17800</v>
      </c>
      <c r="G12" s="50"/>
      <c r="H12" s="48"/>
      <c r="I12" s="49"/>
    </row>
    <row r="13" spans="1:9" s="67" customFormat="1" ht="18" customHeight="1">
      <c r="A13" s="61" t="s">
        <v>46</v>
      </c>
      <c r="B13" s="68">
        <v>921</v>
      </c>
      <c r="C13" s="69" t="s">
        <v>47</v>
      </c>
      <c r="D13" s="69"/>
      <c r="E13" s="70"/>
      <c r="F13" s="75">
        <f>F14</f>
        <v>19959000</v>
      </c>
      <c r="G13" s="71"/>
      <c r="H13" s="70"/>
      <c r="I13" s="72"/>
    </row>
    <row r="14" spans="1:9" ht="27" customHeight="1">
      <c r="A14" s="52" t="s">
        <v>25</v>
      </c>
      <c r="B14" s="54">
        <v>921</v>
      </c>
      <c r="C14" s="53" t="s">
        <v>47</v>
      </c>
      <c r="D14" s="53" t="s">
        <v>22</v>
      </c>
      <c r="E14" s="48"/>
      <c r="F14" s="74">
        <v>19959000</v>
      </c>
      <c r="G14" s="50"/>
      <c r="H14" s="48"/>
      <c r="I14" s="49"/>
    </row>
    <row r="15" spans="1:9" ht="13.5" thickBot="1">
      <c r="A15" s="42" t="s">
        <v>13</v>
      </c>
      <c r="B15" s="43"/>
      <c r="C15" s="43"/>
      <c r="D15" s="43"/>
      <c r="E15" s="43"/>
      <c r="F15" s="76">
        <f>F11+F12+F14</f>
        <v>49945800</v>
      </c>
      <c r="G15" s="46"/>
      <c r="H15" s="43"/>
      <c r="I15" s="44"/>
    </row>
    <row r="17" spans="1:2" ht="42.75" customHeight="1">
      <c r="A17" s="27"/>
      <c r="B17" s="27"/>
    </row>
    <row r="18" spans="1:6" ht="56.25">
      <c r="A18" s="47" t="s">
        <v>19</v>
      </c>
      <c r="B18" s="27"/>
      <c r="D18" s="128" t="s">
        <v>20</v>
      </c>
      <c r="E18" s="128"/>
      <c r="F18" s="128"/>
    </row>
    <row r="19" ht="18.75">
      <c r="A19" s="27"/>
    </row>
  </sheetData>
  <sheetProtection/>
  <mergeCells count="5">
    <mergeCell ref="B1:F1"/>
    <mergeCell ref="A6:F6"/>
    <mergeCell ref="B2:F2"/>
    <mergeCell ref="D18:F18"/>
    <mergeCell ref="A5:F5"/>
  </mergeCells>
  <printOptions/>
  <pageMargins left="1.1811023622047245" right="0.3937007874015748" top="1.1811023622047245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Lholod</dc:creator>
  <cp:keywords/>
  <dc:description/>
  <cp:lastModifiedBy>Соболевская Наталья Викторовна</cp:lastModifiedBy>
  <cp:lastPrinted>2020-12-12T14:19:20Z</cp:lastPrinted>
  <dcterms:created xsi:type="dcterms:W3CDTF">2008-01-16T06:55:09Z</dcterms:created>
  <dcterms:modified xsi:type="dcterms:W3CDTF">2020-12-21T06:11:47Z</dcterms:modified>
  <cp:category/>
  <cp:version/>
  <cp:contentType/>
  <cp:contentStatus/>
</cp:coreProperties>
</file>