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0\10п2_Изм в 5п4 Бюджет 2021\"/>
    </mc:Choice>
  </mc:AlternateContent>
  <xr:revisionPtr revIDLastSave="0" documentId="13_ncr:1_{480E80A9-5115-4A5F-AED6-91D8E580ED51}" xr6:coauthVersionLast="46" xr6:coauthVersionMax="46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7'!$A$18:$D$77</definedName>
    <definedName name="_xlnm.Print_Titles" localSheetId="0">'Приложение 7'!$21:$21</definedName>
    <definedName name="_xlnm.Print_Area" localSheetId="0">'Приложение 7'!$A$1:$F$78</definedName>
  </definedNames>
  <calcPr calcId="191029" iterate="1"/>
</workbook>
</file>

<file path=xl/calcChain.xml><?xml version="1.0" encoding="utf-8"?>
<calcChain xmlns="http://schemas.openxmlformats.org/spreadsheetml/2006/main">
  <c r="E60" i="5" l="1"/>
  <c r="E76" i="5"/>
  <c r="E74" i="5"/>
  <c r="E71" i="5"/>
  <c r="E67" i="5"/>
  <c r="E62" i="5"/>
  <c r="E57" i="5"/>
  <c r="E50" i="5"/>
  <c r="D22" i="5"/>
  <c r="D31" i="5"/>
  <c r="D35" i="5"/>
  <c r="D42" i="5"/>
  <c r="D47" i="5"/>
  <c r="E47" i="5"/>
  <c r="E42" i="5"/>
  <c r="E35" i="5"/>
  <c r="E31" i="5"/>
  <c r="E22" i="5"/>
  <c r="D50" i="5"/>
  <c r="D57" i="5"/>
  <c r="D60" i="5"/>
  <c r="D62" i="5"/>
  <c r="D67" i="5"/>
  <c r="D71" i="5"/>
  <c r="D74" i="5"/>
  <c r="D76" i="5"/>
  <c r="E78" i="5" l="1"/>
  <c r="D78" i="5"/>
</calcChain>
</file>

<file path=xl/sharedStrings.xml><?xml version="1.0" encoding="utf-8"?>
<sst xmlns="http://schemas.openxmlformats.org/spreadsheetml/2006/main" count="90" uniqueCount="88">
  <si>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</si>
  <si>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</si>
  <si>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</si>
  <si>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</si>
  <si>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</si>
  <si>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</si>
  <si>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</si>
  <si>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</si>
  <si>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</si>
  <si>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</si>
  <si>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</si>
  <si>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</si>
  <si>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</si>
  <si>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</si>
  <si>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</si>
  <si>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</si>
  <si>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</si>
  <si>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</si>
  <si>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</si>
  <si>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</si>
  <si>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</si>
  <si>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</si>
  <si>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</si>
  <si>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</si>
  <si>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</si>
  <si>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</si>
  <si>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</si>
  <si>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</si>
  <si>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</si>
  <si>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</si>
  <si>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</si>
  <si>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</si>
  <si>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</si>
  <si>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</si>
  <si>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</si>
  <si>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</si>
  <si>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</si>
  <si>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</si>
  <si>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</si>
  <si>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</si>
  <si>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</si>
  <si>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</si>
  <si>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</si>
  <si>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</si>
  <si>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</si>
  <si>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</si>
  <si>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</si>
  <si>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</si>
  <si>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</si>
  <si>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</si>
  <si>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</si>
  <si>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</si>
  <si>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</si>
  <si>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</si>
  <si>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</si>
  <si>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</si>
  <si>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</si>
  <si>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</si>
  <si>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</si>
  <si>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</si>
  <si>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</si>
  <si>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</si>
  <si>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</si>
  <si>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</si>
  <si>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</si>
  <si>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</si>
  <si>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</si>
  <si>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</si>
  <si>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</si>
  <si>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</si>
  <si>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</si>
  <si>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</si>
  <si>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</si>
  <si>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</si>
  <si>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</si>
  <si>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</si>
  <si>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</si>
  <si>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</si>
  <si>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</si>
  <si>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</si>
  <si>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</si>
  <si>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</si>
  <si>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 17.12.2020 № 5 п. 4</t>
  </si>
  <si>
    <t>«ПРИЛОЖЕНИЕ № 9</t>
  </si>
  <si>
    <t>».</t>
  </si>
  <si>
    <t>ОБСЛУЖИВАНИЕ ГОСУДАРСТВЕННОГО                                     И МУНИЦИПАЛЬНОГО ДОЛГА</t>
  </si>
  <si>
    <t>ПРИЛОЖЕНИЕ № 7</t>
  </si>
  <si>
    <t>от 25.03.2021 № 10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</si>
</sst>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view="pageBreakPreview" zoomScaleNormal="100" zoomScaleSheetLayoutView="100" workbookViewId="0">
      <selection activeCell="D13" sqref="D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D1" s="46" t="s">
        <v>86</v>
      </c>
    </row>
    <row r="2" spans="1:5" x14ac:dyDescent="0.3">
      <c r="D2" s="46" t="s">
        <v>70</v>
      </c>
    </row>
    <row r="3" spans="1:5" x14ac:dyDescent="0.3">
      <c r="D3" s="46" t="s">
        <v>28</v>
      </c>
    </row>
    <row r="4" spans="1:5" x14ac:dyDescent="0.3">
      <c r="D4" s="47" t="s">
        <v>87</v>
      </c>
    </row>
    <row r="7" spans="1:5" x14ac:dyDescent="0.3">
      <c r="D7" s="46" t="s">
        <v>83</v>
      </c>
    </row>
    <row r="8" spans="1:5" x14ac:dyDescent="0.3">
      <c r="D8" s="46" t="s">
        <v>70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4" spans="1:5" s="21" customFormat="1" x14ac:dyDescent="0.3">
      <c r="A14" s="53" t="s">
        <v>27</v>
      </c>
      <c r="B14" s="54"/>
      <c r="C14" s="54"/>
      <c r="D14" s="54"/>
      <c r="E14" s="54"/>
    </row>
    <row r="15" spans="1:5" s="21" customFormat="1" ht="38.25" customHeight="1" x14ac:dyDescent="0.3">
      <c r="A15" s="62" t="s">
        <v>75</v>
      </c>
      <c r="B15" s="62"/>
      <c r="C15" s="62"/>
      <c r="D15" s="62"/>
      <c r="E15" s="63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80</v>
      </c>
    </row>
    <row r="19" spans="1:5" s="22" customFormat="1" ht="18.75" customHeight="1" x14ac:dyDescent="0.3">
      <c r="A19" s="55" t="s">
        <v>26</v>
      </c>
      <c r="B19" s="57" t="s">
        <v>24</v>
      </c>
      <c r="C19" s="58" t="s">
        <v>3</v>
      </c>
      <c r="D19" s="60" t="s">
        <v>68</v>
      </c>
      <c r="E19" s="61"/>
    </row>
    <row r="20" spans="1:5" s="22" customFormat="1" ht="54" customHeight="1" x14ac:dyDescent="0.3">
      <c r="A20" s="56"/>
      <c r="B20" s="56"/>
      <c r="C20" s="59"/>
      <c r="D20" s="44" t="s">
        <v>67</v>
      </c>
      <c r="E20" s="45" t="s">
        <v>76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3319746.6</v>
      </c>
      <c r="E22" s="48">
        <f t="shared" si="0"/>
        <v>3268084.8000000003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81</v>
      </c>
      <c r="D24" s="29">
        <v>229980</v>
      </c>
      <c r="E24" s="49">
        <v>227393</v>
      </c>
    </row>
    <row r="25" spans="1:5" s="12" customFormat="1" ht="72" customHeight="1" x14ac:dyDescent="0.25">
      <c r="A25" s="27"/>
      <c r="B25" s="28">
        <v>104</v>
      </c>
      <c r="C25" s="37" t="s">
        <v>10</v>
      </c>
      <c r="D25" s="29">
        <v>1039548.4</v>
      </c>
      <c r="E25" s="49">
        <v>1041323.8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15.75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17.25" customHeight="1" x14ac:dyDescent="0.25">
      <c r="A30" s="27"/>
      <c r="B30" s="28">
        <v>113</v>
      </c>
      <c r="C30" s="37" t="s">
        <v>14</v>
      </c>
      <c r="D30" s="29">
        <v>1643564.4</v>
      </c>
      <c r="E30" s="49">
        <v>1596878.5</v>
      </c>
    </row>
    <row r="31" spans="1:5" s="14" customFormat="1" ht="34.5" customHeight="1" x14ac:dyDescent="0.25">
      <c r="A31" s="30" t="s">
        <v>79</v>
      </c>
      <c r="B31" s="31">
        <v>300</v>
      </c>
      <c r="C31" s="32" t="s">
        <v>71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78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77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 t="shared" ref="D35:E35" si="2">D36+D37+D38+D39+D40+D41</f>
        <v>2092832.2999999998</v>
      </c>
      <c r="E35" s="50">
        <f t="shared" si="2"/>
        <v>3172000.0999999996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18287.5</v>
      </c>
      <c r="E37" s="49">
        <v>18287.5</v>
      </c>
    </row>
    <row r="38" spans="1:5" s="12" customFormat="1" ht="15.75" x14ac:dyDescent="0.25">
      <c r="A38" s="27"/>
      <c r="B38" s="28">
        <v>408</v>
      </c>
      <c r="C38" s="37" t="s">
        <v>66</v>
      </c>
      <c r="D38" s="29">
        <v>186162.1</v>
      </c>
      <c r="E38" s="49">
        <v>75458</v>
      </c>
    </row>
    <row r="39" spans="1:5" s="12" customFormat="1" ht="15.75" x14ac:dyDescent="0.25">
      <c r="A39" s="27"/>
      <c r="B39" s="28">
        <v>409</v>
      </c>
      <c r="C39" s="37" t="s">
        <v>34</v>
      </c>
      <c r="D39" s="29">
        <v>1154652.8999999999</v>
      </c>
      <c r="E39" s="49">
        <v>2340597.9</v>
      </c>
    </row>
    <row r="40" spans="1:5" s="12" customFormat="1" ht="15.75" x14ac:dyDescent="0.25">
      <c r="A40" s="27"/>
      <c r="B40" s="28">
        <v>410</v>
      </c>
      <c r="C40" s="37" t="s">
        <v>29</v>
      </c>
      <c r="D40" s="29">
        <v>174107.8</v>
      </c>
      <c r="E40" s="49">
        <v>174107.8</v>
      </c>
    </row>
    <row r="41" spans="1:5" s="12" customFormat="1" ht="31.5" x14ac:dyDescent="0.25">
      <c r="A41" s="27"/>
      <c r="B41" s="28">
        <v>412</v>
      </c>
      <c r="C41" s="37" t="s">
        <v>16</v>
      </c>
      <c r="D41" s="29">
        <v>525400.6</v>
      </c>
      <c r="E41" s="49">
        <v>529327.5</v>
      </c>
    </row>
    <row r="42" spans="1:5" s="12" customFormat="1" ht="30.75" customHeight="1" x14ac:dyDescent="0.25">
      <c r="A42" s="30" t="s">
        <v>40</v>
      </c>
      <c r="B42" s="31">
        <v>500</v>
      </c>
      <c r="C42" s="38" t="s">
        <v>54</v>
      </c>
      <c r="D42" s="33">
        <f t="shared" ref="D42:E42" si="3">D43+D44+D45+D46</f>
        <v>2797320.9</v>
      </c>
      <c r="E42" s="50">
        <f t="shared" si="3"/>
        <v>3190403</v>
      </c>
    </row>
    <row r="43" spans="1:5" s="12" customFormat="1" ht="15.75" x14ac:dyDescent="0.25">
      <c r="A43" s="27"/>
      <c r="B43" s="28">
        <v>501</v>
      </c>
      <c r="C43" s="37" t="s">
        <v>6</v>
      </c>
      <c r="D43" s="29">
        <v>174698.7</v>
      </c>
      <c r="E43" s="49">
        <v>408299.1</v>
      </c>
    </row>
    <row r="44" spans="1:5" s="12" customFormat="1" ht="15.75" x14ac:dyDescent="0.25">
      <c r="A44" s="27"/>
      <c r="B44" s="28">
        <v>502</v>
      </c>
      <c r="C44" s="37" t="s">
        <v>4</v>
      </c>
      <c r="D44" s="29">
        <v>12510.5</v>
      </c>
      <c r="E44" s="49">
        <v>526.29999999999995</v>
      </c>
    </row>
    <row r="45" spans="1:5" s="12" customFormat="1" ht="15.75" x14ac:dyDescent="0.25">
      <c r="A45" s="27"/>
      <c r="B45" s="28">
        <v>503</v>
      </c>
      <c r="C45" s="37" t="s">
        <v>17</v>
      </c>
      <c r="D45" s="29">
        <v>2342883.9</v>
      </c>
      <c r="E45" s="49">
        <v>2514348.9</v>
      </c>
    </row>
    <row r="46" spans="1:5" s="12" customFormat="1" ht="31.5" customHeight="1" x14ac:dyDescent="0.25">
      <c r="A46" s="27"/>
      <c r="B46" s="28">
        <v>505</v>
      </c>
      <c r="C46" s="37" t="s">
        <v>5</v>
      </c>
      <c r="D46" s="29">
        <v>267227.8</v>
      </c>
      <c r="E46" s="49">
        <v>267228.7</v>
      </c>
    </row>
    <row r="47" spans="1:5" s="12" customFormat="1" ht="15.75" x14ac:dyDescent="0.25">
      <c r="A47" s="30" t="s">
        <v>41</v>
      </c>
      <c r="B47" s="31">
        <v>600</v>
      </c>
      <c r="C47" s="38" t="s">
        <v>55</v>
      </c>
      <c r="D47" s="33">
        <f t="shared" ref="D47:E47" si="4">D48+D49</f>
        <v>7620.7</v>
      </c>
      <c r="E47" s="50">
        <f t="shared" si="4"/>
        <v>7632.8</v>
      </c>
    </row>
    <row r="48" spans="1:5" s="12" customFormat="1" ht="31.5" x14ac:dyDescent="0.25">
      <c r="A48" s="27"/>
      <c r="B48" s="28">
        <v>603</v>
      </c>
      <c r="C48" s="37" t="s">
        <v>18</v>
      </c>
      <c r="D48" s="29">
        <v>1360</v>
      </c>
      <c r="E48" s="49">
        <v>1360</v>
      </c>
    </row>
    <row r="49" spans="1:5" s="12" customFormat="1" ht="31.5" x14ac:dyDescent="0.25">
      <c r="A49" s="27"/>
      <c r="B49" s="40" t="s">
        <v>62</v>
      </c>
      <c r="C49" s="37" t="s">
        <v>63</v>
      </c>
      <c r="D49" s="29">
        <v>6260.7</v>
      </c>
      <c r="E49" s="49">
        <v>6272.8</v>
      </c>
    </row>
    <row r="50" spans="1:5" s="12" customFormat="1" ht="15.75" customHeight="1" x14ac:dyDescent="0.25">
      <c r="A50" s="30" t="s">
        <v>42</v>
      </c>
      <c r="B50" s="31">
        <v>700</v>
      </c>
      <c r="C50" s="38" t="s">
        <v>56</v>
      </c>
      <c r="D50" s="33">
        <f t="shared" ref="D50:E50" si="5">D51+D52+D53+D55+D56+D54</f>
        <v>16980364.600000001</v>
      </c>
      <c r="E50" s="50">
        <f t="shared" si="5"/>
        <v>16678028.399999999</v>
      </c>
    </row>
    <row r="51" spans="1:5" s="12" customFormat="1" ht="15.75" x14ac:dyDescent="0.25">
      <c r="A51" s="27"/>
      <c r="B51" s="28">
        <v>701</v>
      </c>
      <c r="C51" s="37" t="s">
        <v>0</v>
      </c>
      <c r="D51" s="29">
        <v>6196674.9000000004</v>
      </c>
      <c r="E51" s="49">
        <v>6351940.7999999998</v>
      </c>
    </row>
    <row r="52" spans="1:5" s="12" customFormat="1" ht="15.75" x14ac:dyDescent="0.25">
      <c r="A52" s="27"/>
      <c r="B52" s="28">
        <v>702</v>
      </c>
      <c r="C52" s="37" t="s">
        <v>1</v>
      </c>
      <c r="D52" s="29">
        <v>8065217.9000000004</v>
      </c>
      <c r="E52" s="49">
        <v>7557021.7999999998</v>
      </c>
    </row>
    <row r="53" spans="1:5" s="12" customFormat="1" ht="15.75" x14ac:dyDescent="0.25">
      <c r="A53" s="27"/>
      <c r="B53" s="28">
        <v>703</v>
      </c>
      <c r="C53" s="37" t="s">
        <v>50</v>
      </c>
      <c r="D53" s="29">
        <v>1842721.5</v>
      </c>
      <c r="E53" s="49">
        <v>1894730.8</v>
      </c>
    </row>
    <row r="54" spans="1:5" s="12" customFormat="1" ht="31.5" x14ac:dyDescent="0.25">
      <c r="A54" s="27"/>
      <c r="B54" s="28">
        <v>705</v>
      </c>
      <c r="C54" s="37" t="s">
        <v>65</v>
      </c>
      <c r="D54" s="29">
        <v>137.1</v>
      </c>
      <c r="E54" s="49">
        <v>137.1</v>
      </c>
    </row>
    <row r="55" spans="1:5" s="12" customFormat="1" ht="15.75" x14ac:dyDescent="0.25">
      <c r="A55" s="27"/>
      <c r="B55" s="28">
        <v>707</v>
      </c>
      <c r="C55" s="37" t="s">
        <v>51</v>
      </c>
      <c r="D55" s="29">
        <v>204647</v>
      </c>
      <c r="E55" s="49">
        <v>202753.2</v>
      </c>
    </row>
    <row r="56" spans="1:5" s="12" customFormat="1" ht="15.75" x14ac:dyDescent="0.25">
      <c r="A56" s="27"/>
      <c r="B56" s="28">
        <v>709</v>
      </c>
      <c r="C56" s="37" t="s">
        <v>19</v>
      </c>
      <c r="D56" s="29">
        <v>670966.19999999995</v>
      </c>
      <c r="E56" s="49">
        <v>671444.7</v>
      </c>
    </row>
    <row r="57" spans="1:5" s="12" customFormat="1" ht="15.75" x14ac:dyDescent="0.25">
      <c r="A57" s="30" t="s">
        <v>43</v>
      </c>
      <c r="B57" s="31">
        <v>800</v>
      </c>
      <c r="C57" s="38" t="s">
        <v>57</v>
      </c>
      <c r="D57" s="33">
        <f t="shared" ref="D57:E57" si="6">D58+D59</f>
        <v>1196327.9000000001</v>
      </c>
      <c r="E57" s="50">
        <f t="shared" si="6"/>
        <v>1167497.6000000001</v>
      </c>
    </row>
    <row r="58" spans="1:5" s="12" customFormat="1" ht="15.75" x14ac:dyDescent="0.25">
      <c r="A58" s="27"/>
      <c r="B58" s="28">
        <v>801</v>
      </c>
      <c r="C58" s="37" t="s">
        <v>7</v>
      </c>
      <c r="D58" s="29">
        <v>1124834.3</v>
      </c>
      <c r="E58" s="49">
        <v>1095983.6000000001</v>
      </c>
    </row>
    <row r="59" spans="1:5" s="12" customFormat="1" ht="31.5" x14ac:dyDescent="0.25">
      <c r="A59" s="27"/>
      <c r="B59" s="28">
        <v>804</v>
      </c>
      <c r="C59" s="37" t="s">
        <v>30</v>
      </c>
      <c r="D59" s="29">
        <v>71493.600000000006</v>
      </c>
      <c r="E59" s="49">
        <v>71514</v>
      </c>
    </row>
    <row r="60" spans="1:5" s="13" customFormat="1" ht="15.75" x14ac:dyDescent="0.25">
      <c r="A60" s="30" t="s">
        <v>44</v>
      </c>
      <c r="B60" s="31">
        <v>900</v>
      </c>
      <c r="C60" s="38" t="s">
        <v>72</v>
      </c>
      <c r="D60" s="33">
        <f t="shared" ref="D60:E60" si="7">D61</f>
        <v>81000</v>
      </c>
      <c r="E60" s="50">
        <f t="shared" si="7"/>
        <v>17000</v>
      </c>
    </row>
    <row r="61" spans="1:5" s="12" customFormat="1" ht="15.75" x14ac:dyDescent="0.25">
      <c r="A61" s="27"/>
      <c r="B61" s="28">
        <v>902</v>
      </c>
      <c r="C61" s="37" t="s">
        <v>73</v>
      </c>
      <c r="D61" s="29">
        <v>81000</v>
      </c>
      <c r="E61" s="49">
        <v>17000</v>
      </c>
    </row>
    <row r="62" spans="1:5" s="12" customFormat="1" ht="15.75" x14ac:dyDescent="0.25">
      <c r="A62" s="30" t="s">
        <v>45</v>
      </c>
      <c r="B62" s="31">
        <v>1000</v>
      </c>
      <c r="C62" s="38" t="s">
        <v>58</v>
      </c>
      <c r="D62" s="33">
        <f t="shared" ref="D62:E62" si="8">D63+D64+D65+D66</f>
        <v>1218503</v>
      </c>
      <c r="E62" s="50">
        <f t="shared" si="8"/>
        <v>1324563.9000000001</v>
      </c>
    </row>
    <row r="63" spans="1:5" s="12" customFormat="1" ht="15.75" x14ac:dyDescent="0.25">
      <c r="A63" s="27"/>
      <c r="B63" s="28">
        <v>1001</v>
      </c>
      <c r="C63" s="37" t="s">
        <v>22</v>
      </c>
      <c r="D63" s="29">
        <v>90984.6</v>
      </c>
      <c r="E63" s="49">
        <v>90984.6</v>
      </c>
    </row>
    <row r="64" spans="1:5" s="12" customFormat="1" ht="15.75" x14ac:dyDescent="0.25">
      <c r="A64" s="27"/>
      <c r="B64" s="28">
        <v>1003</v>
      </c>
      <c r="C64" s="37" t="s">
        <v>8</v>
      </c>
      <c r="D64" s="29">
        <v>286569.7</v>
      </c>
      <c r="E64" s="49">
        <v>393555.5</v>
      </c>
    </row>
    <row r="65" spans="1:6" s="12" customFormat="1" ht="15.75" x14ac:dyDescent="0.25">
      <c r="A65" s="27"/>
      <c r="B65" s="28">
        <v>1004</v>
      </c>
      <c r="C65" s="37" t="s">
        <v>25</v>
      </c>
      <c r="D65" s="29">
        <v>694276.2</v>
      </c>
      <c r="E65" s="49">
        <v>693304.5</v>
      </c>
    </row>
    <row r="66" spans="1:6" s="12" customFormat="1" ht="31.5" x14ac:dyDescent="0.25">
      <c r="A66" s="27"/>
      <c r="B66" s="28">
        <v>1006</v>
      </c>
      <c r="C66" s="37" t="s">
        <v>33</v>
      </c>
      <c r="D66" s="29">
        <v>146672.5</v>
      </c>
      <c r="E66" s="49">
        <v>146719.29999999999</v>
      </c>
    </row>
    <row r="67" spans="1:6" s="12" customFormat="1" ht="15.75" x14ac:dyDescent="0.25">
      <c r="A67" s="30" t="s">
        <v>46</v>
      </c>
      <c r="B67" s="31">
        <v>1100</v>
      </c>
      <c r="C67" s="38" t="s">
        <v>59</v>
      </c>
      <c r="D67" s="33">
        <f t="shared" ref="D67:E67" si="9">D68+D69+D70</f>
        <v>706121</v>
      </c>
      <c r="E67" s="50">
        <f t="shared" si="9"/>
        <v>703748.1</v>
      </c>
    </row>
    <row r="68" spans="1:6" s="12" customFormat="1" ht="15.75" x14ac:dyDescent="0.25">
      <c r="A68" s="27"/>
      <c r="B68" s="28">
        <v>1101</v>
      </c>
      <c r="C68" s="37" t="s">
        <v>52</v>
      </c>
      <c r="D68" s="29">
        <v>641400.80000000005</v>
      </c>
      <c r="E68" s="49">
        <v>641586.5</v>
      </c>
    </row>
    <row r="69" spans="1:6" s="12" customFormat="1" ht="15.75" x14ac:dyDescent="0.25">
      <c r="A69" s="27"/>
      <c r="B69" s="28">
        <v>1102</v>
      </c>
      <c r="C69" s="37" t="s">
        <v>31</v>
      </c>
      <c r="D69" s="29">
        <v>37205.1</v>
      </c>
      <c r="E69" s="49">
        <v>34646.5</v>
      </c>
    </row>
    <row r="70" spans="1:6" s="12" customFormat="1" ht="31.5" x14ac:dyDescent="0.25">
      <c r="A70" s="27"/>
      <c r="B70" s="28">
        <v>1105</v>
      </c>
      <c r="C70" s="37" t="s">
        <v>32</v>
      </c>
      <c r="D70" s="29">
        <v>27515.1</v>
      </c>
      <c r="E70" s="49">
        <v>27515.1</v>
      </c>
    </row>
    <row r="71" spans="1:6" s="12" customFormat="1" ht="18" customHeight="1" x14ac:dyDescent="0.25">
      <c r="A71" s="30" t="s">
        <v>47</v>
      </c>
      <c r="B71" s="31">
        <v>1200</v>
      </c>
      <c r="C71" s="38" t="s">
        <v>60</v>
      </c>
      <c r="D71" s="33">
        <f t="shared" ref="D71:E71" si="10">D72+D73</f>
        <v>100957.9</v>
      </c>
      <c r="E71" s="50">
        <f t="shared" si="10"/>
        <v>100957.9</v>
      </c>
    </row>
    <row r="72" spans="1:6" s="12" customFormat="1" ht="15.75" x14ac:dyDescent="0.25">
      <c r="A72" s="27"/>
      <c r="B72" s="28">
        <v>1201</v>
      </c>
      <c r="C72" s="37" t="s">
        <v>20</v>
      </c>
      <c r="D72" s="29">
        <v>60422.9</v>
      </c>
      <c r="E72" s="49">
        <v>60422.9</v>
      </c>
    </row>
    <row r="73" spans="1:6" s="12" customFormat="1" ht="15.75" x14ac:dyDescent="0.25">
      <c r="A73" s="27"/>
      <c r="B73" s="28">
        <v>1202</v>
      </c>
      <c r="C73" s="37" t="s">
        <v>21</v>
      </c>
      <c r="D73" s="29">
        <v>40535</v>
      </c>
      <c r="E73" s="49">
        <v>40535</v>
      </c>
    </row>
    <row r="74" spans="1:6" s="12" customFormat="1" ht="47.25" x14ac:dyDescent="0.25">
      <c r="A74" s="30" t="s">
        <v>48</v>
      </c>
      <c r="B74" s="31">
        <v>1300</v>
      </c>
      <c r="C74" s="38" t="s">
        <v>85</v>
      </c>
      <c r="D74" s="33">
        <f t="shared" ref="D74:E74" si="11">D75</f>
        <v>813814.2</v>
      </c>
      <c r="E74" s="50">
        <f t="shared" si="11"/>
        <v>838800</v>
      </c>
    </row>
    <row r="75" spans="1:6" s="12" customFormat="1" ht="31.5" x14ac:dyDescent="0.25">
      <c r="A75" s="27"/>
      <c r="B75" s="28">
        <v>1301</v>
      </c>
      <c r="C75" s="37" t="s">
        <v>74</v>
      </c>
      <c r="D75" s="29">
        <v>813814.2</v>
      </c>
      <c r="E75" s="49">
        <v>838800</v>
      </c>
    </row>
    <row r="76" spans="1:6" s="12" customFormat="1" ht="19.5" customHeight="1" x14ac:dyDescent="0.25">
      <c r="A76" s="30" t="s">
        <v>49</v>
      </c>
      <c r="B76" s="31">
        <v>9900</v>
      </c>
      <c r="C76" s="38" t="s">
        <v>61</v>
      </c>
      <c r="D76" s="33">
        <f t="shared" ref="D76:E76" si="12">D77</f>
        <v>460000</v>
      </c>
      <c r="E76" s="50">
        <f t="shared" si="12"/>
        <v>950000</v>
      </c>
    </row>
    <row r="77" spans="1:6" s="12" customFormat="1" ht="15.75" x14ac:dyDescent="0.25">
      <c r="A77" s="27"/>
      <c r="B77" s="28">
        <v>9900</v>
      </c>
      <c r="C77" s="37" t="s">
        <v>37</v>
      </c>
      <c r="D77" s="29">
        <v>460000</v>
      </c>
      <c r="E77" s="49">
        <v>950000</v>
      </c>
    </row>
    <row r="78" spans="1:6" x14ac:dyDescent="0.3">
      <c r="A78" s="34"/>
      <c r="B78" s="35"/>
      <c r="C78" s="39" t="s">
        <v>23</v>
      </c>
      <c r="D78" s="36">
        <f>D22+D31+D35+D42+D47+D50+D57+D60+D62+D67+D71+D74+D76</f>
        <v>30256768.899999995</v>
      </c>
      <c r="E78" s="51">
        <f>E22+E31+E35+E42+E47+E50+E57+E60+E62+E67+E71+E74+E76</f>
        <v>31913088.799999997</v>
      </c>
      <c r="F78" s="52" t="s">
        <v>84</v>
      </c>
    </row>
    <row r="79" spans="1:6" x14ac:dyDescent="0.3">
      <c r="A79" s="4"/>
      <c r="B79" s="4"/>
      <c r="D79" s="18"/>
      <c r="E79" s="18"/>
    </row>
    <row r="80" spans="1:6" x14ac:dyDescent="0.3">
      <c r="A80" s="4"/>
      <c r="B80" s="4"/>
      <c r="D80" s="18"/>
      <c r="E80" s="18"/>
    </row>
    <row r="81" spans="1:5" ht="26.25" x14ac:dyDescent="0.4">
      <c r="A81" s="4"/>
      <c r="B81" s="4"/>
      <c r="D81" s="43"/>
      <c r="E81" s="19"/>
    </row>
    <row r="82" spans="1:5" x14ac:dyDescent="0.3">
      <c r="A82" s="4"/>
      <c r="B82" s="4"/>
      <c r="D82" s="18"/>
      <c r="E82" s="18"/>
    </row>
    <row r="83" spans="1:5" ht="20.25" x14ac:dyDescent="0.3">
      <c r="A83" s="4"/>
      <c r="B83" s="4"/>
      <c r="D83" s="18"/>
      <c r="E83" s="20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2021-03-24T14:43:38Z</cp:lastPrinted>
  <dcterms:created xsi:type="dcterms:W3CDTF">2004-10-20T05:45:23Z</dcterms:created>
  <dcterms:modified xsi:type="dcterms:W3CDTF">2021-03-25T10:41:38Z</dcterms:modified>
</cp:coreProperties>
</file>