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1\21п3_Изм в 5п4 Бюджет 2021\"/>
    </mc:Choice>
  </mc:AlternateContent>
  <xr:revisionPtr revIDLastSave="0" documentId="13_ncr:1_{79378986-F4C6-42BA-82B1-34D52CEAB110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7'!$A$18:$D$78</definedName>
    <definedName name="_xlnm.Print_Titles" localSheetId="0">'Приложение 7'!$21:$21</definedName>
    <definedName name="_xlnm.Print_Area" localSheetId="0">'Приложение 7'!$A$1:$F$79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5" l="1"/>
  <c r="D35" i="5"/>
  <c r="E61" i="5" l="1"/>
  <c r="E77" i="5"/>
  <c r="E75" i="5"/>
  <c r="E72" i="5"/>
  <c r="E68" i="5"/>
  <c r="E63" i="5"/>
  <c r="E58" i="5"/>
  <c r="E51" i="5"/>
  <c r="D22" i="5"/>
  <c r="D31" i="5"/>
  <c r="D43" i="5"/>
  <c r="D48" i="5"/>
  <c r="E48" i="5"/>
  <c r="E43" i="5"/>
  <c r="E31" i="5"/>
  <c r="E22" i="5"/>
  <c r="D51" i="5"/>
  <c r="D58" i="5"/>
  <c r="D61" i="5"/>
  <c r="D63" i="5"/>
  <c r="D68" i="5"/>
  <c r="D72" i="5"/>
  <c r="D75" i="5"/>
  <c r="D77" i="5"/>
  <c r="E79" i="5" l="1"/>
  <c r="D79" i="5"/>
</calcChain>
</file>

<file path=xl/sharedStrings.xml><?xml version="1.0" encoding="utf-8"?>
<sst xmlns="http://schemas.openxmlformats.org/spreadsheetml/2006/main" count="91" uniqueCount="89">
  <si>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</si>
  <si>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</si>
  <si>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</si>
  <si>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</si>
  <si>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</si>
  <si>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</si>
  <si>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</si>
  <si>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</si>
  <si>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</si>
  <si>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</si>
  <si>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</si>
  <si>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</si>
  <si>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</si>
  <si>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</si>
  <si>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</si>
  <si>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</si>
  <si>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</si>
  <si>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</si>
  <si>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</si>
  <si>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</si>
  <si>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</si>
  <si>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</si>
  <si>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</si>
  <si>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</si>
  <si>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</si>
  <si>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</si>
  <si>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</si>
  <si>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</si>
  <si>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</si>
  <si>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</si>
  <si>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</si>
  <si>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</si>
  <si>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</si>
  <si>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</si>
  <si>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</si>
  <si>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</si>
  <si>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</si>
  <si>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</si>
  <si>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</si>
  <si>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</si>
  <si>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</si>
  <si>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</si>
  <si>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</si>
  <si>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</si>
  <si>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</si>
  <si>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</si>
  <si>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</si>
  <si>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</si>
  <si>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</si>
  <si>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</si>
  <si>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</si>
  <si>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</si>
  <si>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</si>
  <si>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</si>
  <si>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</si>
  <si>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</si>
  <si>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</si>
  <si>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</si>
  <si>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</si>
  <si>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</si>
  <si>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</si>
  <si>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</si>
  <si>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</si>
  <si>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</si>
  <si>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</si>
  <si>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</si>
  <si>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</si>
  <si>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</si>
  <si>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</si>
  <si>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</si>
  <si>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</si>
  <si>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</si>
  <si>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</si>
  <si>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</si>
  <si>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</si>
  <si>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</si>
  <si>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</si>
  <si>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</si>
  <si>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</si>
  <si>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</si>
  <si>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</si>
  <si>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</si>
  <si>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</si>
  <si>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</si>
  <si>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</si>
  <si>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ОБСЛУЖИВАНИЕ ГОСУДАРСТВЕННОГО                                     И МУНИЦИПАЛЬНОГО ДОЛГА</t>
  </si>
  <si>
    <t>Водное хозяйство</t>
  </si>
  <si>
    <r>
      <t xml:space="preserve">ПРИЛОЖЕНИЕ </t>
    </r>
    <r>
      <rPr>
        <sz val="14"/>
        <rFont val="Times New Roman"/>
        <family val="1"/>
        <charset val="204"/>
      </rPr>
      <t>№ 7</t>
    </r>
  </si>
  <si>
    <t>от 21.10.2021 № 21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</si>
</sst>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1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87</v>
      </c>
      <c r="E1" s="54"/>
    </row>
    <row r="2" spans="1:5" x14ac:dyDescent="0.3">
      <c r="C2" s="53"/>
      <c r="D2" s="46" t="s">
        <v>70</v>
      </c>
      <c r="E2" s="54"/>
    </row>
    <row r="3" spans="1:5" x14ac:dyDescent="0.3">
      <c r="D3" s="46" t="s">
        <v>28</v>
      </c>
    </row>
    <row r="4" spans="1:5" x14ac:dyDescent="0.3">
      <c r="D4" s="47" t="s">
        <v>88</v>
      </c>
    </row>
    <row r="7" spans="1:5" x14ac:dyDescent="0.3">
      <c r="D7" s="46" t="s">
        <v>83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3" spans="1:5" ht="27.75" customHeight="1" x14ac:dyDescent="0.3"/>
    <row r="14" spans="1:5" s="21" customFormat="1" x14ac:dyDescent="0.3">
      <c r="A14" s="55" t="s">
        <v>27</v>
      </c>
      <c r="B14" s="56"/>
      <c r="C14" s="56"/>
      <c r="D14" s="56"/>
      <c r="E14" s="56"/>
    </row>
    <row r="15" spans="1:5" s="21" customFormat="1" ht="38.25" customHeight="1" x14ac:dyDescent="0.3">
      <c r="A15" s="64" t="s">
        <v>75</v>
      </c>
      <c r="B15" s="64"/>
      <c r="C15" s="64"/>
      <c r="D15" s="64"/>
      <c r="E15" s="65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80</v>
      </c>
    </row>
    <row r="19" spans="1:5" s="22" customFormat="1" ht="18.75" customHeight="1" x14ac:dyDescent="0.3">
      <c r="A19" s="57" t="s">
        <v>26</v>
      </c>
      <c r="B19" s="59" t="s">
        <v>24</v>
      </c>
      <c r="C19" s="60" t="s">
        <v>3</v>
      </c>
      <c r="D19" s="62" t="s">
        <v>68</v>
      </c>
      <c r="E19" s="63"/>
    </row>
    <row r="20" spans="1:5" s="22" customFormat="1" ht="54" customHeight="1" x14ac:dyDescent="0.3">
      <c r="A20" s="58"/>
      <c r="B20" s="58"/>
      <c r="C20" s="61"/>
      <c r="D20" s="44" t="s">
        <v>67</v>
      </c>
      <c r="E20" s="45" t="s">
        <v>76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3274133.3000000003</v>
      </c>
      <c r="E22" s="48">
        <f t="shared" si="0"/>
        <v>2957036.4000000004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81</v>
      </c>
      <c r="D24" s="29">
        <v>229980</v>
      </c>
      <c r="E24" s="49">
        <v>227393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1597951.1</v>
      </c>
      <c r="E30" s="49">
        <v>1285830.1000000001</v>
      </c>
    </row>
    <row r="31" spans="1:5" s="14" customFormat="1" ht="32.25" customHeight="1" x14ac:dyDescent="0.25">
      <c r="A31" s="30" t="s">
        <v>79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78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77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3547534.1999999997</v>
      </c>
      <c r="E35" s="50">
        <f>E36+E37+E38+E39+E40+E41+E42</f>
        <v>4822902.8999999994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406</v>
      </c>
      <c r="C38" s="37" t="s">
        <v>86</v>
      </c>
      <c r="D38" s="29">
        <v>984889</v>
      </c>
      <c r="E38" s="49">
        <v>1142160.8</v>
      </c>
    </row>
    <row r="39" spans="1:5" s="12" customFormat="1" ht="15.75" x14ac:dyDescent="0.25">
      <c r="A39" s="27"/>
      <c r="B39" s="28">
        <v>408</v>
      </c>
      <c r="C39" s="37" t="s">
        <v>66</v>
      </c>
      <c r="D39" s="29">
        <v>186162.1</v>
      </c>
      <c r="E39" s="49">
        <v>75458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1598204.8</v>
      </c>
      <c r="E40" s="49">
        <v>2827578.9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174107.8</v>
      </c>
      <c r="E41" s="49">
        <v>174107.8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551661.6</v>
      </c>
      <c r="E42" s="49">
        <v>551088.5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2884303.6999999997</v>
      </c>
      <c r="E43" s="50">
        <f t="shared" si="2"/>
        <v>2937573.3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174698.7</v>
      </c>
      <c r="E44" s="49">
        <v>155800.6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121837.8</v>
      </c>
      <c r="E45" s="49">
        <v>532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2320876.2999999998</v>
      </c>
      <c r="E46" s="49">
        <v>2514348.9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266890.90000000002</v>
      </c>
      <c r="E47" s="49">
        <v>266891.8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7620.7</v>
      </c>
      <c r="E48" s="50">
        <f t="shared" si="3"/>
        <v>7632.8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6260.7</v>
      </c>
      <c r="E50" s="49">
        <v>6272.8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 t="shared" ref="D51:E51" si="4">D52+D53+D54+D56+D57+D55</f>
        <v>20436886.5</v>
      </c>
      <c r="E51" s="50">
        <f t="shared" si="4"/>
        <v>21637739.700000003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6573709.4000000004</v>
      </c>
      <c r="E52" s="49">
        <v>6351940.7999999998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11144783.5</v>
      </c>
      <c r="E53" s="49">
        <v>12516811.300000001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1839923</v>
      </c>
      <c r="E54" s="49">
        <v>1891932.3</v>
      </c>
    </row>
    <row r="55" spans="1:5" s="12" customFormat="1" ht="31.5" x14ac:dyDescent="0.25">
      <c r="A55" s="27"/>
      <c r="B55" s="28">
        <v>705</v>
      </c>
      <c r="C55" s="37" t="s">
        <v>65</v>
      </c>
      <c r="D55" s="29">
        <v>137.1</v>
      </c>
      <c r="E55" s="49">
        <v>137.1</v>
      </c>
    </row>
    <row r="56" spans="1:5" s="12" customFormat="1" ht="20.25" customHeight="1" x14ac:dyDescent="0.25">
      <c r="A56" s="27"/>
      <c r="B56" s="28">
        <v>707</v>
      </c>
      <c r="C56" s="37" t="s">
        <v>51</v>
      </c>
      <c r="D56" s="29">
        <v>204647</v>
      </c>
      <c r="E56" s="49">
        <v>202753.2</v>
      </c>
    </row>
    <row r="57" spans="1:5" s="12" customFormat="1" ht="18" customHeight="1" x14ac:dyDescent="0.25">
      <c r="A57" s="27"/>
      <c r="B57" s="28">
        <v>709</v>
      </c>
      <c r="C57" s="37" t="s">
        <v>19</v>
      </c>
      <c r="D57" s="29">
        <v>673686.5</v>
      </c>
      <c r="E57" s="49">
        <v>674165</v>
      </c>
    </row>
    <row r="58" spans="1:5" s="12" customFormat="1" ht="15.75" x14ac:dyDescent="0.25">
      <c r="A58" s="30" t="s">
        <v>43</v>
      </c>
      <c r="B58" s="31">
        <v>800</v>
      </c>
      <c r="C58" s="38" t="s">
        <v>57</v>
      </c>
      <c r="D58" s="33">
        <f t="shared" ref="D58:E58" si="5">D59+D60</f>
        <v>1242237</v>
      </c>
      <c r="E58" s="50">
        <f t="shared" si="5"/>
        <v>1167497.6000000001</v>
      </c>
    </row>
    <row r="59" spans="1:5" s="12" customFormat="1" ht="18.75" customHeight="1" x14ac:dyDescent="0.25">
      <c r="A59" s="27"/>
      <c r="B59" s="28">
        <v>801</v>
      </c>
      <c r="C59" s="37" t="s">
        <v>7</v>
      </c>
      <c r="D59" s="29">
        <v>1170743.3999999999</v>
      </c>
      <c r="E59" s="49">
        <v>1095983.6000000001</v>
      </c>
    </row>
    <row r="60" spans="1:5" s="12" customFormat="1" ht="31.5" x14ac:dyDescent="0.25">
      <c r="A60" s="27"/>
      <c r="B60" s="28">
        <v>804</v>
      </c>
      <c r="C60" s="37" t="s">
        <v>30</v>
      </c>
      <c r="D60" s="29">
        <v>71493.600000000006</v>
      </c>
      <c r="E60" s="49">
        <v>71514</v>
      </c>
    </row>
    <row r="61" spans="1:5" s="13" customFormat="1" ht="18" customHeight="1" x14ac:dyDescent="0.25">
      <c r="A61" s="30" t="s">
        <v>44</v>
      </c>
      <c r="B61" s="31">
        <v>900</v>
      </c>
      <c r="C61" s="38" t="s">
        <v>72</v>
      </c>
      <c r="D61" s="33">
        <f t="shared" ref="D61:E61" si="6">D62</f>
        <v>81000</v>
      </c>
      <c r="E61" s="50">
        <f t="shared" si="6"/>
        <v>17000</v>
      </c>
    </row>
    <row r="62" spans="1:5" s="12" customFormat="1" ht="18" customHeight="1" x14ac:dyDescent="0.25">
      <c r="A62" s="27"/>
      <c r="B62" s="28">
        <v>902</v>
      </c>
      <c r="C62" s="37" t="s">
        <v>73</v>
      </c>
      <c r="D62" s="29">
        <v>81000</v>
      </c>
      <c r="E62" s="49">
        <v>17000</v>
      </c>
    </row>
    <row r="63" spans="1:5" s="12" customFormat="1" ht="18" customHeight="1" x14ac:dyDescent="0.25">
      <c r="A63" s="30" t="s">
        <v>45</v>
      </c>
      <c r="B63" s="31">
        <v>1000</v>
      </c>
      <c r="C63" s="38" t="s">
        <v>58</v>
      </c>
      <c r="D63" s="33">
        <f t="shared" ref="D63:E63" si="7">D64+D65+D66+D67</f>
        <v>1248503</v>
      </c>
      <c r="E63" s="50">
        <f t="shared" si="7"/>
        <v>1354563.9000000001</v>
      </c>
    </row>
    <row r="64" spans="1:5" s="12" customFormat="1" ht="18" customHeight="1" x14ac:dyDescent="0.25">
      <c r="A64" s="27"/>
      <c r="B64" s="28">
        <v>1001</v>
      </c>
      <c r="C64" s="37" t="s">
        <v>22</v>
      </c>
      <c r="D64" s="29">
        <v>90984.6</v>
      </c>
      <c r="E64" s="49">
        <v>90984.6</v>
      </c>
    </row>
    <row r="65" spans="1:6" s="12" customFormat="1" ht="18" customHeight="1" x14ac:dyDescent="0.25">
      <c r="A65" s="27"/>
      <c r="B65" s="28">
        <v>1003</v>
      </c>
      <c r="C65" s="37" t="s">
        <v>8</v>
      </c>
      <c r="D65" s="29">
        <v>286569.7</v>
      </c>
      <c r="E65" s="49">
        <v>393555.5</v>
      </c>
    </row>
    <row r="66" spans="1:6" s="12" customFormat="1" ht="15.75" x14ac:dyDescent="0.25">
      <c r="A66" s="27"/>
      <c r="B66" s="28">
        <v>1004</v>
      </c>
      <c r="C66" s="37" t="s">
        <v>25</v>
      </c>
      <c r="D66" s="29">
        <v>724276.2</v>
      </c>
      <c r="E66" s="49">
        <v>723304.5</v>
      </c>
    </row>
    <row r="67" spans="1:6" s="12" customFormat="1" ht="31.5" x14ac:dyDescent="0.25">
      <c r="A67" s="27"/>
      <c r="B67" s="28">
        <v>1006</v>
      </c>
      <c r="C67" s="37" t="s">
        <v>33</v>
      </c>
      <c r="D67" s="29">
        <v>146672.5</v>
      </c>
      <c r="E67" s="49">
        <v>146719.29999999999</v>
      </c>
    </row>
    <row r="68" spans="1:6" s="12" customFormat="1" ht="15.75" x14ac:dyDescent="0.25">
      <c r="A68" s="30" t="s">
        <v>46</v>
      </c>
      <c r="B68" s="31">
        <v>1100</v>
      </c>
      <c r="C68" s="38" t="s">
        <v>59</v>
      </c>
      <c r="D68" s="33">
        <f t="shared" ref="D68:E68" si="8">D69+D70+D71</f>
        <v>904506.6</v>
      </c>
      <c r="E68" s="50">
        <f t="shared" si="8"/>
        <v>718977.9</v>
      </c>
    </row>
    <row r="69" spans="1:6" s="12" customFormat="1" ht="15.75" x14ac:dyDescent="0.25">
      <c r="A69" s="27"/>
      <c r="B69" s="28">
        <v>1101</v>
      </c>
      <c r="C69" s="37" t="s">
        <v>52</v>
      </c>
      <c r="D69" s="29">
        <v>839786.4</v>
      </c>
      <c r="E69" s="49">
        <v>656816.30000000005</v>
      </c>
    </row>
    <row r="70" spans="1:6" s="12" customFormat="1" ht="15.75" x14ac:dyDescent="0.25">
      <c r="A70" s="27"/>
      <c r="B70" s="28">
        <v>1102</v>
      </c>
      <c r="C70" s="37" t="s">
        <v>31</v>
      </c>
      <c r="D70" s="29">
        <v>37205.1</v>
      </c>
      <c r="E70" s="49">
        <v>34646.5</v>
      </c>
    </row>
    <row r="71" spans="1:6" s="12" customFormat="1" ht="31.5" x14ac:dyDescent="0.25">
      <c r="A71" s="27"/>
      <c r="B71" s="28">
        <v>1105</v>
      </c>
      <c r="C71" s="37" t="s">
        <v>32</v>
      </c>
      <c r="D71" s="29">
        <v>27515.1</v>
      </c>
      <c r="E71" s="49">
        <v>27515.1</v>
      </c>
    </row>
    <row r="72" spans="1:6" s="12" customFormat="1" ht="18" customHeight="1" x14ac:dyDescent="0.25">
      <c r="A72" s="30" t="s">
        <v>47</v>
      </c>
      <c r="B72" s="31">
        <v>1200</v>
      </c>
      <c r="C72" s="38" t="s">
        <v>60</v>
      </c>
      <c r="D72" s="33">
        <f t="shared" ref="D72:E72" si="9">D73+D74</f>
        <v>100957.9</v>
      </c>
      <c r="E72" s="50">
        <f t="shared" si="9"/>
        <v>100957.9</v>
      </c>
    </row>
    <row r="73" spans="1:6" s="12" customFormat="1" ht="15.75" x14ac:dyDescent="0.25">
      <c r="A73" s="27"/>
      <c r="B73" s="28">
        <v>1201</v>
      </c>
      <c r="C73" s="37" t="s">
        <v>20</v>
      </c>
      <c r="D73" s="29">
        <v>60422.9</v>
      </c>
      <c r="E73" s="49">
        <v>60422.9</v>
      </c>
    </row>
    <row r="74" spans="1:6" s="12" customFormat="1" ht="15.75" x14ac:dyDescent="0.25">
      <c r="A74" s="27"/>
      <c r="B74" s="28">
        <v>1202</v>
      </c>
      <c r="C74" s="37" t="s">
        <v>21</v>
      </c>
      <c r="D74" s="29">
        <v>40535</v>
      </c>
      <c r="E74" s="49">
        <v>40535</v>
      </c>
    </row>
    <row r="75" spans="1:6" s="12" customFormat="1" ht="47.25" x14ac:dyDescent="0.25">
      <c r="A75" s="30" t="s">
        <v>48</v>
      </c>
      <c r="B75" s="31">
        <v>1300</v>
      </c>
      <c r="C75" s="38" t="s">
        <v>85</v>
      </c>
      <c r="D75" s="33">
        <f t="shared" ref="D75:E75" si="10">D76</f>
        <v>813814.2</v>
      </c>
      <c r="E75" s="50">
        <f t="shared" si="10"/>
        <v>838800</v>
      </c>
    </row>
    <row r="76" spans="1:6" s="12" customFormat="1" ht="31.5" x14ac:dyDescent="0.25">
      <c r="A76" s="27"/>
      <c r="B76" s="28">
        <v>1301</v>
      </c>
      <c r="C76" s="37" t="s">
        <v>74</v>
      </c>
      <c r="D76" s="29">
        <v>813814.2</v>
      </c>
      <c r="E76" s="49">
        <v>838800</v>
      </c>
    </row>
    <row r="77" spans="1:6" s="12" customFormat="1" ht="19.5" customHeight="1" x14ac:dyDescent="0.25">
      <c r="A77" s="30" t="s">
        <v>49</v>
      </c>
      <c r="B77" s="31">
        <v>9900</v>
      </c>
      <c r="C77" s="38" t="s">
        <v>61</v>
      </c>
      <c r="D77" s="33">
        <f t="shared" ref="D77:E77" si="11">D78</f>
        <v>490000</v>
      </c>
      <c r="E77" s="50">
        <f t="shared" si="11"/>
        <v>990000</v>
      </c>
    </row>
    <row r="78" spans="1:6" s="12" customFormat="1" ht="15.75" x14ac:dyDescent="0.25">
      <c r="A78" s="27"/>
      <c r="B78" s="28">
        <v>9900</v>
      </c>
      <c r="C78" s="37" t="s">
        <v>37</v>
      </c>
      <c r="D78" s="29">
        <v>490000</v>
      </c>
      <c r="E78" s="49">
        <v>990000</v>
      </c>
    </row>
    <row r="79" spans="1:6" x14ac:dyDescent="0.3">
      <c r="A79" s="34"/>
      <c r="B79" s="35"/>
      <c r="C79" s="39" t="s">
        <v>23</v>
      </c>
      <c r="D79" s="36">
        <f>D22+D31+D35+D43+D48+D51+D58+D61+D63+D68+D72+D75+D77</f>
        <v>35513656.899999999</v>
      </c>
      <c r="E79" s="51">
        <f>E22+E31+E35+E43+E48+E51+E58+E61+E63+E68+E72+E75+E77</f>
        <v>38045054.600000001</v>
      </c>
      <c r="F79" s="52" t="s">
        <v>84</v>
      </c>
    </row>
    <row r="80" spans="1:6" x14ac:dyDescent="0.3">
      <c r="A80" s="4"/>
      <c r="B80" s="4"/>
      <c r="D80" s="18"/>
      <c r="E80" s="18"/>
    </row>
    <row r="81" spans="1:5" x14ac:dyDescent="0.3">
      <c r="A81" s="4"/>
      <c r="B81" s="4"/>
      <c r="D81" s="18"/>
      <c r="E81" s="18"/>
    </row>
    <row r="82" spans="1:5" ht="26.25" x14ac:dyDescent="0.4">
      <c r="A82" s="4"/>
      <c r="B82" s="4"/>
      <c r="D82" s="43"/>
      <c r="E82" s="19"/>
    </row>
    <row r="83" spans="1:5" x14ac:dyDescent="0.3">
      <c r="A83" s="4"/>
      <c r="B83" s="4"/>
      <c r="D83" s="18"/>
      <c r="E83" s="18"/>
    </row>
    <row r="84" spans="1:5" ht="20.25" x14ac:dyDescent="0.3">
      <c r="A84" s="4"/>
      <c r="B84" s="4"/>
      <c r="D84" s="18"/>
      <c r="E84" s="20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A137" s="6"/>
      <c r="B137" s="4"/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2021-09-01T14:31:33Z</cp:lastPrinted>
  <dcterms:created xsi:type="dcterms:W3CDTF">2004-10-20T05:45:23Z</dcterms:created>
  <dcterms:modified xsi:type="dcterms:W3CDTF">2021-10-22T09:23:08Z</dcterms:modified>
</cp:coreProperties>
</file>