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240" yWindow="45" windowWidth="11475" windowHeight="5955"/>
  </bookViews>
  <sheets>
    <sheet name="2021-2022" sheetId="1" r:id="rId1"/>
  </sheets>
  <definedNames>
    <definedName name="_xlnm.Print_Titles" localSheetId="0">'2021-2022'!$16:$16</definedName>
  </definedNames>
  <calcPr calcId="162913"/>
</workbook>
</file>

<file path=xl/calcChain.xml><?xml version="1.0" encoding="utf-8"?>
<calcChain xmlns="http://schemas.openxmlformats.org/spreadsheetml/2006/main">
  <c r="C42" i="1" l="1"/>
  <c r="D42" i="1" l="1"/>
  <c r="D41" i="1" l="1"/>
  <c r="D17" i="1"/>
  <c r="D46" i="1" l="1"/>
  <c r="C17" i="1" l="1"/>
  <c r="C41" i="1" l="1"/>
  <c r="C46" i="1" s="1"/>
</calcChain>
</file>

<file path=xl/sharedStrings.xml><?xml version="1.0" encoding="utf-8"?>
<sst xmlns="http://schemas.openxmlformats.org/spreadsheetml/2006/main" count="72" uniqueCount="72">
  <si>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</si>
  <si>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</si>
  <si>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</si>
  <si>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</si>
  <si>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</si>
  <si>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</si>
  <si>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1 05 03000 01 0000 110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</si>
  <si>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</si>
  <si>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</si>
  <si>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</si>
  <si>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</si>
  <si>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</si>
  <si>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</si>
  <si>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</si>
  <si>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</si>
  <si>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</si>
  <si>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</si>
  <si>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</si>
  <si>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</si>
  <si>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</si>
  <si>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</si>
  <si>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1 14 00000 00 0000 000</t>
  </si>
  <si>
    <t>1 16 00000 00 0000 000</t>
  </si>
  <si>
    <t>Штрафы, санкции, возмещение ущерба*</t>
  </si>
  <si>
    <t>1 17 00000 00 0000 000</t>
  </si>
  <si>
    <t xml:space="preserve">Прочие неналоговые доходы* </t>
  </si>
  <si>
    <t>ИТОГО  ДОХОДОВ</t>
  </si>
  <si>
    <t>ОБЪЁМ</t>
  </si>
  <si>
    <t>1 11 05092 04 0000 120</t>
  </si>
  <si>
    <t>1 03 02230 01 0000 110        1 03 02240 01 0000 110        1 03 02250 01 0000 110        1 03 02260 01 0000 110</t>
  </si>
  <si>
    <t>2 02 00000 00 0000 000</t>
  </si>
  <si>
    <t>2 00 00000 00 0000 000</t>
  </si>
  <si>
    <t>Безвозмездные поступления</t>
  </si>
  <si>
    <t>(тыс.рублей)</t>
  </si>
  <si>
    <t>Сумма</t>
  </si>
  <si>
    <t>1 01 01000 00 0000 110</t>
  </si>
  <si>
    <t>Налог на прибыль организаций*</t>
  </si>
  <si>
    <t>1 06 01000 00 0000 110</t>
  </si>
  <si>
    <t>1 05 01000 00 0000 110</t>
  </si>
  <si>
    <t xml:space="preserve">                                     к  решению городской Думы</t>
  </si>
  <si>
    <t xml:space="preserve">                                     Краснодара</t>
  </si>
  <si>
    <t>Плата за негативное воздействие на окружающую среду*</t>
  </si>
  <si>
    <t>Доходы от продажи материальных и нематериальных активов*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</si>
  <si>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</si>
  <si>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Рос-сийской Федерации</t>
  </si>
  <si>
    <t>Субсидии бюджетам  бюджетной системы Российской Федерации (меж-бюджетные субсидии)</t>
  </si>
  <si>
    <t>Налог на имущество физических лиц*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</si>
  <si>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</si>
  <si>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 xml:space="preserve">                                     ПРИЛОЖЕНИЕ № 5</t>
  </si>
  <si>
    <t>2021 год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</si>
  <si>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</si>
  <si>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</si>
  <si>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</si>
  <si>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</si>
  <si>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     </t>
    </r>
    <r>
      <rPr>
        <sz val="13.5"/>
        <rFont val="Times New Roman"/>
        <family val="1"/>
        <charset val="204"/>
      </rPr>
      <t xml:space="preserve">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  </r>
  </si>
  <si>
    <t>Единый  сельскохозяйственный налог*</t>
  </si>
  <si>
    <t>Налог на имущество организаций*</t>
  </si>
  <si>
    <t>1 06 02000 02 0000 110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</si>
  <si>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                           на 2021 и 2022 годы</t>
  </si>
  <si>
    <t>2022 год</t>
  </si>
  <si>
    <t>Налог, взимаемый в связи с при-менением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</si>
  <si>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</si>
  <si>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</si>
  <si>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</si>
  <si>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</si>
  <si>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казённых)*</t>
  </si>
  <si>
    <t>Доходы от оказания платных услуг и компенсации затрат государства*</t>
  </si>
  <si>
    <t xml:space="preserve">                                              от ___________ № _____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</si>
  <si>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</si>
  <si>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уплаты акцизов на нефтепродукты, подлежащие распре-делению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</si>
  <si>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Налог, взимаемый в связи с применением упрощённой системы налогообложения*</t>
  </si>
  <si>
    <t>Доходы от перечисления части прибыли, остающейся после уплаты налогов и иных обязательных платежей муниципальных унитарных  предприя-тий, созданных городскими округами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</si>
</sst>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\-#,##0.0;\-"/>
    <numFmt numFmtId="166" formatCode="#,##0.0\ _₽"/>
  </numFmts>
  <fonts count="18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sz val="14"/>
      <name val="Times New Roman CYR"/>
      <family val="1"/>
      <charset val="204"/>
    </font>
    <font>
      <sz val="13.5"/>
      <name val="Times New Roman"/>
      <family val="1"/>
    </font>
    <font>
      <sz val="13.5"/>
      <name val="Times New Roman"/>
      <family val="1"/>
      <charset val="204"/>
    </font>
    <font>
      <sz val="13.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Alignment="1"/>
    <xf numFmtId="1" fontId="6" fillId="0" borderId="1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justify" vertical="top" wrapText="1"/>
    </xf>
    <xf numFmtId="0" fontId="12" fillId="0" borderId="0" xfId="0" applyFont="1" applyBorder="1"/>
    <xf numFmtId="0" fontId="12" fillId="0" borderId="0" xfId="0" applyFont="1"/>
    <xf numFmtId="0" fontId="1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/>
    <xf numFmtId="0" fontId="6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4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0" fillId="0" borderId="0" xfId="0" applyBorder="1" applyAlignment="1">
      <alignment horizontal="justify"/>
    </xf>
    <xf numFmtId="0" fontId="4" fillId="0" borderId="2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right" wrapText="1"/>
    </xf>
    <xf numFmtId="0" fontId="7" fillId="0" borderId="7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65" fontId="0" fillId="0" borderId="0" xfId="0" applyNumberFormat="1"/>
    <xf numFmtId="166" fontId="6" fillId="0" borderId="13" xfId="0" applyNumberFormat="1" applyFont="1" applyFill="1" applyBorder="1" applyAlignment="1">
      <alignment wrapText="1"/>
    </xf>
    <xf numFmtId="166" fontId="4" fillId="0" borderId="10" xfId="0" applyNumberFormat="1" applyFont="1" applyFill="1" applyBorder="1" applyAlignment="1">
      <alignment wrapText="1"/>
    </xf>
    <xf numFmtId="166" fontId="4" fillId="2" borderId="10" xfId="0" applyNumberFormat="1" applyFont="1" applyFill="1" applyBorder="1" applyAlignment="1">
      <alignment wrapText="1"/>
    </xf>
    <xf numFmtId="166" fontId="10" fillId="2" borderId="10" xfId="0" applyNumberFormat="1" applyFont="1" applyFill="1" applyBorder="1" applyAlignment="1">
      <alignment wrapText="1"/>
    </xf>
    <xf numFmtId="166" fontId="10" fillId="0" borderId="10" xfId="0" applyNumberFormat="1" applyFont="1" applyBorder="1" applyAlignment="1">
      <alignment wrapText="1"/>
    </xf>
    <xf numFmtId="166" fontId="10" fillId="0" borderId="10" xfId="0" applyNumberFormat="1" applyFont="1" applyFill="1" applyBorder="1" applyAlignment="1">
      <alignment wrapText="1"/>
    </xf>
    <xf numFmtId="166" fontId="8" fillId="0" borderId="13" xfId="0" applyNumberFormat="1" applyFont="1" applyFill="1" applyBorder="1" applyAlignment="1">
      <alignment wrapText="1"/>
    </xf>
    <xf numFmtId="166" fontId="8" fillId="0" borderId="10" xfId="0" applyNumberFormat="1" applyFont="1" applyFill="1" applyBorder="1" applyAlignment="1">
      <alignment wrapText="1"/>
    </xf>
    <xf numFmtId="166" fontId="4" fillId="0" borderId="13" xfId="0" applyNumberFormat="1" applyFont="1" applyFill="1" applyBorder="1" applyAlignment="1">
      <alignment wrapText="1"/>
    </xf>
    <xf numFmtId="166" fontId="8" fillId="0" borderId="14" xfId="0" applyNumberFormat="1" applyFont="1" applyFill="1" applyBorder="1" applyAlignment="1">
      <alignment wrapText="1"/>
    </xf>
    <xf numFmtId="166" fontId="8" fillId="0" borderId="11" xfId="0" applyNumberFormat="1" applyFont="1" applyFill="1" applyBorder="1" applyAlignment="1">
      <alignment wrapText="1"/>
    </xf>
    <xf numFmtId="164" fontId="7" fillId="0" borderId="12" xfId="0" applyNumberFormat="1" applyFont="1" applyFill="1" applyBorder="1" applyAlignment="1">
      <alignment horizontal="left" wrapText="1"/>
    </xf>
    <xf numFmtId="164" fontId="6" fillId="0" borderId="13" xfId="0" applyNumberFormat="1" applyFont="1" applyFill="1" applyBorder="1" applyAlignment="1">
      <alignment horizontal="justify" wrapText="1"/>
    </xf>
    <xf numFmtId="164" fontId="11" fillId="0" borderId="13" xfId="0" applyNumberFormat="1" applyFont="1" applyFill="1" applyBorder="1" applyAlignment="1">
      <alignment horizontal="justify" wrapText="1"/>
    </xf>
    <xf numFmtId="164" fontId="6" fillId="2" borderId="13" xfId="0" applyNumberFormat="1" applyFont="1" applyFill="1" applyBorder="1" applyAlignment="1">
      <alignment horizontal="justify" wrapText="1"/>
    </xf>
    <xf numFmtId="0" fontId="9" fillId="0" borderId="13" xfId="0" applyFont="1" applyFill="1" applyBorder="1" applyAlignment="1">
      <alignment horizontal="justify" wrapText="1"/>
    </xf>
    <xf numFmtId="0" fontId="10" fillId="0" borderId="13" xfId="0" applyFont="1" applyFill="1" applyBorder="1" applyAlignment="1">
      <alignment horizontal="justify"/>
    </xf>
    <xf numFmtId="164" fontId="7" fillId="0" borderId="13" xfId="0" applyNumberFormat="1" applyFont="1" applyFill="1" applyBorder="1" applyAlignment="1">
      <alignment horizontal="justify" wrapText="1"/>
    </xf>
    <xf numFmtId="0" fontId="4" fillId="0" borderId="13" xfId="0" applyFont="1" applyBorder="1" applyAlignment="1">
      <alignment horizontal="justify" wrapText="1"/>
    </xf>
    <xf numFmtId="164" fontId="4" fillId="0" borderId="13" xfId="0" applyNumberFormat="1" applyFont="1" applyFill="1" applyBorder="1" applyAlignment="1">
      <alignment horizontal="justify" wrapText="1"/>
    </xf>
    <xf numFmtId="164" fontId="4" fillId="0" borderId="13" xfId="0" applyNumberFormat="1" applyFont="1" applyFill="1" applyBorder="1" applyAlignment="1">
      <alignment horizontal="justify" vertical="top" wrapText="1"/>
    </xf>
    <xf numFmtId="164" fontId="7" fillId="0" borderId="14" xfId="0" applyNumberFormat="1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165" fontId="0" fillId="0" borderId="10" xfId="0" applyNumberFormat="1" applyBorder="1"/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5" fillId="0" borderId="0" xfId="0" applyNumberFormat="1" applyFont="1" applyFill="1" applyBorder="1" applyAlignment="1">
      <alignment horizontal="justify" wrapText="1"/>
    </xf>
    <xf numFmtId="0" fontId="17" fillId="0" borderId="0" xfId="0" applyFont="1" applyBorder="1" applyAlignment="1">
      <alignment horizontal="justify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topLeftCell="A34" zoomScaleNormal="100" workbookViewId="0">
      <selection activeCell="H36" sqref="H36"/>
    </sheetView>
  </sheetViews>
  <sheetFormatPr defaultRowHeight="15.75" x14ac:dyDescent="0.25"/>
  <cols>
    <col min="1" max="1" width="23.5703125" customWidth="1"/>
    <col min="2" max="2" width="38.28515625" customWidth="1"/>
    <col min="3" max="3" width="14.85546875" bestFit="1" customWidth="1"/>
    <col min="4" max="4" width="14.85546875" style="24" bestFit="1" customWidth="1"/>
  </cols>
  <sheetData>
    <row r="1" spans="1:4" s="12" customFormat="1" ht="18.75" x14ac:dyDescent="0.3">
      <c r="B1" s="66" t="s">
        <v>48</v>
      </c>
      <c r="C1" s="67"/>
      <c r="D1" s="67"/>
    </row>
    <row r="2" spans="1:4" s="12" customFormat="1" ht="18.75" x14ac:dyDescent="0.3">
      <c r="B2" s="66" t="s">
        <v>39</v>
      </c>
      <c r="C2" s="67"/>
      <c r="D2" s="67"/>
    </row>
    <row r="3" spans="1:4" s="12" customFormat="1" ht="18.75" x14ac:dyDescent="0.3">
      <c r="B3" s="66" t="s">
        <v>40</v>
      </c>
      <c r="C3" s="67"/>
      <c r="D3" s="67"/>
    </row>
    <row r="4" spans="1:4" s="12" customFormat="1" ht="18.75" x14ac:dyDescent="0.3">
      <c r="B4" s="36" t="s">
        <v>67</v>
      </c>
      <c r="C4" s="36"/>
      <c r="D4" s="37"/>
    </row>
    <row r="5" spans="1:4" s="12" customFormat="1" ht="18.75" x14ac:dyDescent="0.3">
      <c r="B5" s="34"/>
      <c r="C5" s="33"/>
      <c r="D5" s="33"/>
    </row>
    <row r="6" spans="1:4" s="12" customFormat="1" ht="18.75" x14ac:dyDescent="0.3">
      <c r="B6" s="34"/>
      <c r="C6" s="38"/>
      <c r="D6" s="38"/>
    </row>
    <row r="7" spans="1:4" s="1" customFormat="1" ht="18.75" x14ac:dyDescent="0.3">
      <c r="B7" s="2"/>
      <c r="C7" s="2"/>
      <c r="D7" s="23"/>
    </row>
    <row r="8" spans="1:4" ht="18.75" x14ac:dyDescent="0.3">
      <c r="A8" s="64" t="s">
        <v>27</v>
      </c>
      <c r="B8" s="65"/>
      <c r="C8" s="65"/>
      <c r="D8" s="65"/>
    </row>
    <row r="9" spans="1:4" ht="18.75" customHeight="1" x14ac:dyDescent="0.2">
      <c r="A9" s="74" t="s">
        <v>58</v>
      </c>
      <c r="B9" s="74"/>
      <c r="C9" s="74"/>
      <c r="D9" s="74"/>
    </row>
    <row r="10" spans="1:4" ht="33" customHeight="1" x14ac:dyDescent="0.2">
      <c r="A10" s="74"/>
      <c r="B10" s="74"/>
      <c r="C10" s="74"/>
      <c r="D10" s="74"/>
    </row>
    <row r="11" spans="1:4" ht="18.75" x14ac:dyDescent="0.2">
      <c r="A11" s="62"/>
      <c r="B11" s="62"/>
      <c r="C11" s="62"/>
      <c r="D11" s="62"/>
    </row>
    <row r="12" spans="1:4" ht="18.75" x14ac:dyDescent="0.2">
      <c r="A12" s="11"/>
      <c r="B12" s="11"/>
      <c r="C12" s="11"/>
      <c r="D12" s="11"/>
    </row>
    <row r="13" spans="1:4" ht="18.75" x14ac:dyDescent="0.3">
      <c r="A13" s="3"/>
      <c r="B13" s="3"/>
      <c r="C13" s="3"/>
      <c r="D13" s="4" t="s">
        <v>33</v>
      </c>
    </row>
    <row r="14" spans="1:4" s="5" customFormat="1" ht="21" customHeight="1" x14ac:dyDescent="0.2">
      <c r="A14" s="72" t="s">
        <v>0</v>
      </c>
      <c r="B14" s="72" t="s">
        <v>1</v>
      </c>
      <c r="C14" s="70" t="s">
        <v>34</v>
      </c>
      <c r="D14" s="71"/>
    </row>
    <row r="15" spans="1:4" s="5" customFormat="1" ht="15.75" customHeight="1" x14ac:dyDescent="0.2">
      <c r="A15" s="73"/>
      <c r="B15" s="73"/>
      <c r="C15" s="19" t="s">
        <v>49</v>
      </c>
      <c r="D15" s="19" t="s">
        <v>59</v>
      </c>
    </row>
    <row r="16" spans="1:4" x14ac:dyDescent="0.2">
      <c r="A16" s="6">
        <v>1</v>
      </c>
      <c r="B16" s="6">
        <v>2</v>
      </c>
      <c r="C16" s="6">
        <v>3</v>
      </c>
      <c r="D16" s="6">
        <v>4</v>
      </c>
    </row>
    <row r="17" spans="1:6" ht="16.5" customHeight="1" x14ac:dyDescent="0.25">
      <c r="A17" s="14" t="s">
        <v>2</v>
      </c>
      <c r="B17" s="51" t="s">
        <v>3</v>
      </c>
      <c r="C17" s="46">
        <f>SUM(C18:C40)</f>
        <v>17272617</v>
      </c>
      <c r="D17" s="47">
        <f>SUM(D18:D40)</f>
        <v>17558489</v>
      </c>
    </row>
    <row r="18" spans="1:6" ht="18" customHeight="1" x14ac:dyDescent="0.25">
      <c r="A18" s="13" t="s">
        <v>35</v>
      </c>
      <c r="B18" s="52" t="s">
        <v>36</v>
      </c>
      <c r="C18" s="40">
        <v>1445463</v>
      </c>
      <c r="D18" s="41">
        <v>1504727</v>
      </c>
    </row>
    <row r="19" spans="1:6" ht="20.25" customHeight="1" x14ac:dyDescent="0.25">
      <c r="A19" s="13" t="s">
        <v>4</v>
      </c>
      <c r="B19" s="52" t="s">
        <v>5</v>
      </c>
      <c r="C19" s="40">
        <v>7622816</v>
      </c>
      <c r="D19" s="41">
        <v>7638062</v>
      </c>
      <c r="F19" s="39"/>
    </row>
    <row r="20" spans="1:6" ht="108.75" customHeight="1" x14ac:dyDescent="0.25">
      <c r="A20" s="13" t="s">
        <v>29</v>
      </c>
      <c r="B20" s="52" t="s">
        <v>69</v>
      </c>
      <c r="C20" s="40">
        <v>113686</v>
      </c>
      <c r="D20" s="41">
        <v>118325</v>
      </c>
    </row>
    <row r="21" spans="1:6" ht="47.25" x14ac:dyDescent="0.25">
      <c r="A21" s="13" t="s">
        <v>38</v>
      </c>
      <c r="B21" s="53" t="s">
        <v>70</v>
      </c>
      <c r="C21" s="40">
        <v>2039280</v>
      </c>
      <c r="D21" s="41">
        <v>2116772</v>
      </c>
    </row>
    <row r="22" spans="1:6" ht="16.5" customHeight="1" x14ac:dyDescent="0.25">
      <c r="A22" s="13" t="s">
        <v>6</v>
      </c>
      <c r="B22" s="52" t="s">
        <v>55</v>
      </c>
      <c r="C22" s="40">
        <v>54508</v>
      </c>
      <c r="D22" s="41">
        <v>54890</v>
      </c>
    </row>
    <row r="23" spans="1:6" ht="63" x14ac:dyDescent="0.25">
      <c r="A23" s="13" t="s">
        <v>7</v>
      </c>
      <c r="B23" s="53" t="s">
        <v>60</v>
      </c>
      <c r="C23" s="40">
        <v>104631</v>
      </c>
      <c r="D23" s="41">
        <v>118233</v>
      </c>
    </row>
    <row r="24" spans="1:6" ht="18" customHeight="1" x14ac:dyDescent="0.25">
      <c r="A24" s="13" t="s">
        <v>37</v>
      </c>
      <c r="B24" s="52" t="s">
        <v>46</v>
      </c>
      <c r="C24" s="40">
        <v>715241</v>
      </c>
      <c r="D24" s="41">
        <v>743600</v>
      </c>
    </row>
    <row r="25" spans="1:6" ht="18" customHeight="1" x14ac:dyDescent="0.25">
      <c r="A25" s="13" t="s">
        <v>57</v>
      </c>
      <c r="B25" s="52" t="s">
        <v>56</v>
      </c>
      <c r="C25" s="40">
        <v>621059</v>
      </c>
      <c r="D25" s="41">
        <v>652113</v>
      </c>
    </row>
    <row r="26" spans="1:6" ht="16.5" customHeight="1" x14ac:dyDescent="0.25">
      <c r="A26" s="15" t="s">
        <v>8</v>
      </c>
      <c r="B26" s="54" t="s">
        <v>9</v>
      </c>
      <c r="C26" s="40">
        <v>2610389</v>
      </c>
      <c r="D26" s="42">
        <v>2620331</v>
      </c>
    </row>
    <row r="27" spans="1:6" ht="18" customHeight="1" x14ac:dyDescent="0.25">
      <c r="A27" s="13" t="s">
        <v>10</v>
      </c>
      <c r="B27" s="52" t="s">
        <v>11</v>
      </c>
      <c r="C27" s="40">
        <v>379399</v>
      </c>
      <c r="D27" s="41">
        <v>398293</v>
      </c>
    </row>
    <row r="28" spans="1:6" ht="80.25" customHeight="1" x14ac:dyDescent="0.25">
      <c r="A28" s="13" t="s">
        <v>12</v>
      </c>
      <c r="B28" s="52" t="s">
        <v>61</v>
      </c>
      <c r="C28" s="40">
        <v>200</v>
      </c>
      <c r="D28" s="41">
        <v>200</v>
      </c>
    </row>
    <row r="29" spans="1:6" ht="125.25" customHeight="1" x14ac:dyDescent="0.25">
      <c r="A29" s="16" t="s">
        <v>13</v>
      </c>
      <c r="B29" s="54" t="s">
        <v>68</v>
      </c>
      <c r="C29" s="40">
        <v>732625</v>
      </c>
      <c r="D29" s="43">
        <v>761074</v>
      </c>
    </row>
    <row r="30" spans="1:6" ht="109.5" customHeight="1" x14ac:dyDescent="0.25">
      <c r="A30" s="17" t="s">
        <v>14</v>
      </c>
      <c r="B30" s="55" t="s">
        <v>47</v>
      </c>
      <c r="C30" s="40">
        <v>63074</v>
      </c>
      <c r="D30" s="44">
        <v>65430</v>
      </c>
    </row>
    <row r="31" spans="1:6" ht="189" customHeight="1" x14ac:dyDescent="0.25">
      <c r="A31" s="18" t="s">
        <v>15</v>
      </c>
      <c r="B31" s="55" t="s">
        <v>62</v>
      </c>
      <c r="C31" s="40">
        <v>26067</v>
      </c>
      <c r="D31" s="45">
        <v>26067</v>
      </c>
    </row>
    <row r="32" spans="1:6" ht="111.75" customHeight="1" x14ac:dyDescent="0.25">
      <c r="A32" s="13" t="s">
        <v>16</v>
      </c>
      <c r="B32" s="52" t="s">
        <v>63</v>
      </c>
      <c r="C32" s="40">
        <v>247755</v>
      </c>
      <c r="D32" s="41">
        <v>247755</v>
      </c>
    </row>
    <row r="33" spans="1:4" ht="111" customHeight="1" x14ac:dyDescent="0.25">
      <c r="A33" s="13" t="s">
        <v>28</v>
      </c>
      <c r="B33" s="56" t="s">
        <v>64</v>
      </c>
      <c r="C33" s="40">
        <v>8935</v>
      </c>
      <c r="D33" s="41">
        <v>9977</v>
      </c>
    </row>
    <row r="34" spans="1:4" ht="78" customHeight="1" x14ac:dyDescent="0.25">
      <c r="A34" s="13" t="s">
        <v>17</v>
      </c>
      <c r="B34" s="52" t="s">
        <v>71</v>
      </c>
      <c r="C34" s="40">
        <v>9856</v>
      </c>
      <c r="D34" s="41">
        <v>9720</v>
      </c>
    </row>
    <row r="35" spans="1:4" ht="141" customHeight="1" x14ac:dyDescent="0.25">
      <c r="A35" s="13" t="s">
        <v>18</v>
      </c>
      <c r="B35" s="52" t="s">
        <v>65</v>
      </c>
      <c r="C35" s="40">
        <v>110186</v>
      </c>
      <c r="D35" s="41">
        <v>109268</v>
      </c>
    </row>
    <row r="36" spans="1:4" ht="31.5" x14ac:dyDescent="0.25">
      <c r="A36" s="13" t="s">
        <v>19</v>
      </c>
      <c r="B36" s="52" t="s">
        <v>41</v>
      </c>
      <c r="C36" s="40">
        <v>70250</v>
      </c>
      <c r="D36" s="41">
        <v>74114</v>
      </c>
    </row>
    <row r="37" spans="1:4" ht="31.5" x14ac:dyDescent="0.25">
      <c r="A37" s="13" t="s">
        <v>20</v>
      </c>
      <c r="B37" s="52" t="s">
        <v>66</v>
      </c>
      <c r="C37" s="40">
        <v>33486</v>
      </c>
      <c r="D37" s="41">
        <v>33990</v>
      </c>
    </row>
    <row r="38" spans="1:4" ht="30.75" customHeight="1" x14ac:dyDescent="0.25">
      <c r="A38" s="10" t="s">
        <v>21</v>
      </c>
      <c r="B38" s="54" t="s">
        <v>42</v>
      </c>
      <c r="C38" s="40">
        <v>75300</v>
      </c>
      <c r="D38" s="42">
        <v>60200</v>
      </c>
    </row>
    <row r="39" spans="1:4" ht="30.75" customHeight="1" x14ac:dyDescent="0.25">
      <c r="A39" s="15" t="s">
        <v>22</v>
      </c>
      <c r="B39" s="54" t="s">
        <v>23</v>
      </c>
      <c r="C39" s="40">
        <v>116096</v>
      </c>
      <c r="D39" s="42">
        <v>122133</v>
      </c>
    </row>
    <row r="40" spans="1:4" ht="15" customHeight="1" x14ac:dyDescent="0.25">
      <c r="A40" s="13" t="s">
        <v>24</v>
      </c>
      <c r="B40" s="52" t="s">
        <v>25</v>
      </c>
      <c r="C40" s="40">
        <v>72315</v>
      </c>
      <c r="D40" s="41">
        <v>73215</v>
      </c>
    </row>
    <row r="41" spans="1:4" ht="16.5" customHeight="1" x14ac:dyDescent="0.25">
      <c r="A41" s="20" t="s">
        <v>31</v>
      </c>
      <c r="B41" s="57" t="s">
        <v>32</v>
      </c>
      <c r="C41" s="46">
        <f>C42</f>
        <v>12296959.6</v>
      </c>
      <c r="D41" s="47">
        <f t="shared" ref="D41" si="0">D42</f>
        <v>9135414.2000000011</v>
      </c>
    </row>
    <row r="42" spans="1:4" ht="47.25" x14ac:dyDescent="0.25">
      <c r="A42" s="13" t="s">
        <v>30</v>
      </c>
      <c r="B42" s="52" t="s">
        <v>44</v>
      </c>
      <c r="C42" s="48">
        <f>C43+C44+C45</f>
        <v>12296959.6</v>
      </c>
      <c r="D42" s="41">
        <f>D43+D44</f>
        <v>9135414.2000000011</v>
      </c>
    </row>
    <row r="43" spans="1:4" ht="47.25" x14ac:dyDescent="0.25">
      <c r="A43" s="21" t="s">
        <v>50</v>
      </c>
      <c r="B43" s="58" t="s">
        <v>45</v>
      </c>
      <c r="C43" s="48">
        <v>1586721.2</v>
      </c>
      <c r="D43" s="41">
        <v>308548.8</v>
      </c>
    </row>
    <row r="44" spans="1:4" ht="31.5" x14ac:dyDescent="0.25">
      <c r="A44" s="29" t="s">
        <v>51</v>
      </c>
      <c r="B44" s="59" t="s">
        <v>43</v>
      </c>
      <c r="C44" s="48">
        <v>8810238.4000000004</v>
      </c>
      <c r="D44" s="41">
        <v>8826865.4000000004</v>
      </c>
    </row>
    <row r="45" spans="1:4" x14ac:dyDescent="0.25">
      <c r="A45" s="35" t="s">
        <v>52</v>
      </c>
      <c r="B45" s="60" t="s">
        <v>53</v>
      </c>
      <c r="C45" s="48">
        <v>1900000</v>
      </c>
      <c r="D45" s="63">
        <v>0</v>
      </c>
    </row>
    <row r="46" spans="1:4" s="27" customFormat="1" x14ac:dyDescent="0.25">
      <c r="A46" s="26"/>
      <c r="B46" s="61" t="s">
        <v>26</v>
      </c>
      <c r="C46" s="49">
        <f>C17+C41</f>
        <v>29569576.600000001</v>
      </c>
      <c r="D46" s="50">
        <f>D17+D41</f>
        <v>26693903.200000003</v>
      </c>
    </row>
    <row r="47" spans="1:4" s="27" customFormat="1" x14ac:dyDescent="0.25">
      <c r="A47" s="31"/>
      <c r="B47" s="32"/>
      <c r="C47" s="30"/>
      <c r="D47" s="30"/>
    </row>
    <row r="48" spans="1:4" ht="51" customHeight="1" x14ac:dyDescent="0.25">
      <c r="A48" s="68" t="s">
        <v>54</v>
      </c>
      <c r="B48" s="69"/>
      <c r="C48" s="69"/>
      <c r="D48" s="69"/>
    </row>
    <row r="49" spans="1:7" ht="12.75" x14ac:dyDescent="0.2">
      <c r="A49" s="28"/>
      <c r="B49" s="28"/>
      <c r="C49" s="28"/>
      <c r="D49" s="28"/>
    </row>
    <row r="50" spans="1:7" ht="37.5" customHeight="1" x14ac:dyDescent="0.2">
      <c r="A50" s="28"/>
      <c r="B50" s="28"/>
      <c r="C50" s="28"/>
      <c r="D50" s="28"/>
      <c r="F50" s="39"/>
      <c r="G50" s="39"/>
    </row>
    <row r="51" spans="1:7" ht="2.25" customHeight="1" x14ac:dyDescent="0.2">
      <c r="A51" s="28"/>
      <c r="B51" s="28"/>
      <c r="C51" s="28"/>
      <c r="D51" s="28"/>
    </row>
    <row r="52" spans="1:7" ht="17.25" hidden="1" customHeight="1" x14ac:dyDescent="0.2">
      <c r="A52" s="28"/>
      <c r="B52" s="28"/>
      <c r="C52" s="28"/>
      <c r="D52" s="28"/>
    </row>
    <row r="53" spans="1:7" ht="9.75" customHeight="1" x14ac:dyDescent="0.2">
      <c r="A53" s="28"/>
      <c r="B53" s="28"/>
      <c r="C53" s="28"/>
      <c r="D53" s="28"/>
    </row>
    <row r="54" spans="1:7" ht="12.75" customHeight="1" x14ac:dyDescent="0.2">
      <c r="A54" s="7"/>
      <c r="B54" s="7"/>
      <c r="C54" s="7"/>
      <c r="D54" s="22"/>
    </row>
    <row r="55" spans="1:7" ht="15" customHeight="1" x14ac:dyDescent="0.25">
      <c r="A55" s="8"/>
      <c r="B55" s="8"/>
      <c r="C55" s="8"/>
      <c r="D55" s="25"/>
    </row>
    <row r="56" spans="1:7" x14ac:dyDescent="0.25">
      <c r="A56" s="9"/>
      <c r="B56" s="9"/>
      <c r="C56" s="9"/>
    </row>
    <row r="57" spans="1:7" x14ac:dyDescent="0.25">
      <c r="A57" s="9"/>
      <c r="B57" s="9"/>
      <c r="C57" s="9"/>
    </row>
    <row r="58" spans="1:7" x14ac:dyDescent="0.25">
      <c r="A58" s="9"/>
      <c r="B58" s="9"/>
      <c r="C58" s="9"/>
    </row>
    <row r="59" spans="1:7" x14ac:dyDescent="0.25">
      <c r="A59" s="9"/>
      <c r="B59" s="9"/>
      <c r="C59" s="9"/>
    </row>
    <row r="60" spans="1:7" x14ac:dyDescent="0.25">
      <c r="A60" s="9"/>
      <c r="B60" s="9"/>
      <c r="C60" s="9"/>
    </row>
    <row r="61" spans="1:7" x14ac:dyDescent="0.25">
      <c r="A61" s="9"/>
      <c r="B61" s="9"/>
      <c r="C61" s="9"/>
    </row>
    <row r="62" spans="1:7" x14ac:dyDescent="0.25">
      <c r="A62" s="9"/>
      <c r="B62" s="9"/>
      <c r="C62" s="9"/>
    </row>
    <row r="63" spans="1:7" x14ac:dyDescent="0.25">
      <c r="A63" s="9"/>
      <c r="B63" s="9"/>
      <c r="C63" s="9"/>
    </row>
    <row r="64" spans="1:7" x14ac:dyDescent="0.25">
      <c r="A64" s="9"/>
      <c r="B64" s="9"/>
      <c r="C64" s="9"/>
    </row>
    <row r="65" spans="1:3" x14ac:dyDescent="0.25">
      <c r="A65" s="9"/>
      <c r="B65" s="9"/>
      <c r="C65" s="9"/>
    </row>
    <row r="66" spans="1:3" x14ac:dyDescent="0.25">
      <c r="A66" s="9"/>
      <c r="B66" s="9"/>
      <c r="C66" s="9"/>
    </row>
    <row r="67" spans="1:3" x14ac:dyDescent="0.25">
      <c r="A67" s="9"/>
      <c r="B67" s="9"/>
      <c r="C67" s="9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</sheetData>
  <mergeCells count="9">
    <mergeCell ref="A8:D8"/>
    <mergeCell ref="B1:D1"/>
    <mergeCell ref="B2:D2"/>
    <mergeCell ref="B3:D3"/>
    <mergeCell ref="A48:D48"/>
    <mergeCell ref="C14:D14"/>
    <mergeCell ref="A14:A15"/>
    <mergeCell ref="B14:B15"/>
    <mergeCell ref="A9:D10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2021-2022</vt:lpstr>
      <vt:lpstr>'2021-2022'!Заголовки_для_печати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Унагаева Галина Ивановна</cp:lastModifiedBy>
  <cp:lastPrinted>2019-10-29T12:21:28Z</cp:lastPrinted>
  <dcterms:created xsi:type="dcterms:W3CDTF">2013-06-25T06:13:41Z</dcterms:created>
  <dcterms:modified xsi:type="dcterms:W3CDTF">2019-10-29T13:24:25Z</dcterms:modified>
</cp:coreProperties>
</file>