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7545" yWindow="-15" windowWidth="7530" windowHeight="8025" tabRatio="601"/>
  </bookViews>
  <sheets>
    <sheet name="Приложение 6" sheetId="3" r:id="rId1"/>
  </sheets>
  <definedNames>
    <definedName name="_xlnm._FilterDatabase" localSheetId="0" hidden="1">'Приложение 6'!$A$15:$G$31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27" i="3"/>
  <c r="D29" i="3"/>
  <c r="C28" i="3"/>
  <c r="C24" i="3"/>
  <c r="C29" i="3"/>
  <c r="D31" i="3" l="1"/>
  <c r="E31" i="3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<sst xmlns="http://schemas.openxmlformats.org/spreadsheetml/2006/main" count="37" uniqueCount="35">
  <si>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</si>
  <si>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</si>
  <si>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</si>
  <si>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</si>
  <si>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</si>
  <si>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</si>
  <si>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</si>
  <si>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</si>
  <si>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</si>
  <si>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</si>
  <si>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</si>
  <si>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</si>
  <si>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</si>
  <si>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</si>
  <si>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</si>
  <si>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</si>
  <si>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</si>
  <si>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</si>
  <si>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</si>
  <si>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</si>
  <si>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</si>
  <si>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</si>
  <si>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</si>
  <si>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</si>
  <si>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</si>
  <si>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</si>
  <si>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</si>
  <si>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</si>
  <si>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</si>
  <si>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</si>
  <si>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 xml:space="preserve">                 от  14.12.2017  №  45 п. 3</t>
  </si>
  <si>
    <t>0105</t>
  </si>
  <si>
    <t>Судебная система</t>
  </si>
  <si>
    <t xml:space="preserve">                      ПРИЛОЖЕНИЕ № 6</t>
  </si>
  <si>
    <t xml:space="preserve">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</si>
</sst>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33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34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30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365433</v>
      </c>
      <c r="D23" s="12">
        <f>SUM(D24:D26)</f>
        <v>71402.899999999994</v>
      </c>
      <c r="E23" s="12">
        <f>SUM(E24:E26)</f>
        <v>98718.3</v>
      </c>
      <c r="F23" s="12">
        <f>SUM(F24:F26)</f>
        <v>121473.3</v>
      </c>
      <c r="G23" s="12">
        <f>SUM(G24:G26)</f>
        <v>73838.5</v>
      </c>
    </row>
    <row r="24" spans="1:8" s="1" customFormat="1" ht="117.75" customHeight="1" x14ac:dyDescent="0.3">
      <c r="A24" s="15" t="s">
        <v>8</v>
      </c>
      <c r="B24" s="21" t="s">
        <v>16</v>
      </c>
      <c r="C24" s="13">
        <f t="shared" si="0"/>
        <v>346900.5</v>
      </c>
      <c r="D24" s="13">
        <v>67712</v>
      </c>
      <c r="E24" s="13">
        <v>93721.7</v>
      </c>
      <c r="F24" s="13">
        <v>116824.7</v>
      </c>
      <c r="G24" s="13">
        <v>68642.100000000006</v>
      </c>
    </row>
    <row r="25" spans="1:8" s="1" customFormat="1" ht="20.25" x14ac:dyDescent="0.3">
      <c r="A25" s="15" t="s">
        <v>31</v>
      </c>
      <c r="B25" s="21" t="s">
        <v>32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38.25" customHeight="1" x14ac:dyDescent="0.3">
      <c r="A26" s="15" t="s">
        <v>15</v>
      </c>
      <c r="B26" s="21" t="s">
        <v>26</v>
      </c>
      <c r="C26" s="13">
        <f t="shared" si="0"/>
        <v>14546.6</v>
      </c>
      <c r="D26" s="13">
        <v>2513</v>
      </c>
      <c r="E26" s="13">
        <v>4181.6000000000004</v>
      </c>
      <c r="F26" s="13">
        <v>3833.5</v>
      </c>
      <c r="G26" s="13">
        <v>4018.5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157287.5</v>
      </c>
      <c r="D27" s="33">
        <f>SUM(D28)</f>
        <v>30395</v>
      </c>
      <c r="E27" s="33">
        <f>SUM(E28)</f>
        <v>46492.2</v>
      </c>
      <c r="F27" s="33">
        <f>F28</f>
        <v>49993.3</v>
      </c>
      <c r="G27" s="33">
        <f>SUM(G28)</f>
        <v>30407</v>
      </c>
    </row>
    <row r="28" spans="1:8" ht="20.25" x14ac:dyDescent="0.3">
      <c r="A28" s="15" t="s">
        <v>21</v>
      </c>
      <c r="B28" s="30" t="s">
        <v>22</v>
      </c>
      <c r="C28" s="13">
        <f t="shared" si="0"/>
        <v>157287.5</v>
      </c>
      <c r="D28" s="27">
        <v>30395</v>
      </c>
      <c r="E28" s="13">
        <v>46492.2</v>
      </c>
      <c r="F28" s="13">
        <v>49993.3</v>
      </c>
      <c r="G28" s="13">
        <v>30407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2240</v>
      </c>
      <c r="D29" s="33">
        <f>SUM(D30)</f>
        <v>560</v>
      </c>
      <c r="E29" s="33">
        <f>SUM(E30)</f>
        <v>560</v>
      </c>
      <c r="F29" s="33">
        <f>SUM(F30)</f>
        <v>560</v>
      </c>
      <c r="G29" s="33">
        <f>SUM(G30)</f>
        <v>560</v>
      </c>
    </row>
    <row r="30" spans="1:8" ht="20.25" x14ac:dyDescent="0.3">
      <c r="A30" s="15" t="s">
        <v>23</v>
      </c>
      <c r="B30" s="30" t="s">
        <v>25</v>
      </c>
      <c r="C30" s="13">
        <f t="shared" si="0"/>
        <v>2240</v>
      </c>
      <c r="D30" s="27">
        <v>560</v>
      </c>
      <c r="E30" s="13">
        <v>560</v>
      </c>
      <c r="F30" s="13">
        <v>560</v>
      </c>
      <c r="G30" s="13">
        <v>560</v>
      </c>
    </row>
    <row r="31" spans="1:8" ht="26.25" customHeight="1" x14ac:dyDescent="0.35">
      <c r="A31" s="16"/>
      <c r="B31" s="22" t="s">
        <v>12</v>
      </c>
      <c r="C31" s="17">
        <f>C23+C27+C29</f>
        <v>524960.5</v>
      </c>
      <c r="D31" s="17">
        <f>D23+D27+D29</f>
        <v>102357.9</v>
      </c>
      <c r="E31" s="17">
        <f>E23+E27+E29</f>
        <v>145770.5</v>
      </c>
      <c r="F31" s="17">
        <f>F23+F27+F29</f>
        <v>172026.6</v>
      </c>
      <c r="G31" s="17">
        <f>G23+G27+G29</f>
        <v>104805.5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2018-05-22T07:53:29Z</cp:lastPrinted>
  <dcterms:created xsi:type="dcterms:W3CDTF">2004-10-20T05:45:23Z</dcterms:created>
  <dcterms:modified xsi:type="dcterms:W3CDTF">2018-05-23T12:43:57Z</dcterms:modified>
</cp:coreProperties>
</file>