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8\28п2_Изм в 25п6 Бюджет 2022\"/>
    </mc:Choice>
  </mc:AlternateContent>
  <xr:revisionPtr revIDLastSave="0" documentId="13_ncr:1_{D4219FC0-C5F4-4A70-B99A-079B1C3211E2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3" sheetId="4" r:id="rId1"/>
  </sheets>
  <definedNames>
    <definedName name="_xlnm._FilterDatabase" localSheetId="0" hidden="1">'Приложение 3'!$A$20:$D$75</definedName>
    <definedName name="_xlnm.Print_Titles" localSheetId="0">'Приложение 3'!$20:$20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4" l="1"/>
  <c r="D34" i="4" l="1"/>
  <c r="D59" i="4" l="1"/>
  <c r="D73" i="4" l="1"/>
  <c r="D70" i="4"/>
  <c r="D66" i="4"/>
  <c r="D61" i="4"/>
  <c r="D56" i="4"/>
  <c r="D47" i="4"/>
  <c r="D42" i="4"/>
  <c r="D30" i="4"/>
  <c r="D21" i="4"/>
  <c r="D75" i="4" l="1"/>
</calcChain>
</file>

<file path=xl/sharedStrings.xml><?xml version="1.0" encoding="utf-8"?>
<sst xmlns="http://schemas.openxmlformats.org/spreadsheetml/2006/main" count="134" uniqueCount="132">
  <si>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</si>
  <si>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</si>
  <si>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</si>
  <si>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</si>
  <si>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</si>
  <si>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</si>
  <si>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</si>
  <si>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</si>
  <si>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</si>
  <si>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</si>
  <si>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</si>
  <si>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</si>
  <si>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</si>
  <si>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</si>
  <si>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</si>
  <si>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</si>
  <si>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</si>
  <si>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</si>
  <si>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</si>
  <si>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</si>
  <si>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</si>
  <si>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</si>
  <si>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</si>
  <si>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</si>
  <si>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</si>
  <si>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</si>
  <si>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</si>
  <si>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</si>
  <si>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</si>
  <si>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</si>
  <si>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</si>
  <si>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</si>
  <si>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</si>
  <si>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</si>
  <si>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</si>
  <si>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</si>
  <si>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</si>
  <si>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</si>
  <si>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</si>
  <si>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</si>
  <si>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</si>
  <si>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</si>
  <si>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</si>
  <si>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</si>
  <si>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</si>
  <si>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</si>
  <si>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</si>
  <si>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</si>
  <si>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</si>
  <si>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</si>
  <si>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</si>
  <si>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</si>
  <si>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</si>
  <si>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</si>
  <si>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</si>
  <si>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</si>
  <si>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</si>
  <si>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</si>
  <si>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</si>
  <si>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</si>
  <si>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</si>
  <si>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</si>
  <si>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</si>
  <si>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</si>
  <si>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</si>
  <si>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</si>
  <si>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</si>
  <si>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</si>
  <si>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</si>
  <si>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</si>
  <si>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</si>
  <si>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</si>
  <si>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</si>
  <si>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</si>
  <si>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</si>
  <si>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</si>
  <si>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</si>
  <si>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</si>
  <si>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</si>
  <si>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</si>
  <si>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</si>
  <si>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</si>
  <si>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</si>
  <si>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</si>
  <si>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</si>
  <si>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</si>
  <si>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</si>
  <si>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</si>
  <si>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</si>
  <si>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</si>
  <si>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</si>
  <si>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</si>
  <si>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</si>
  <si>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</si>
  <si>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</si>
  <si>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</si>
  <si>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</si>
  <si>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</si>
  <si>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</si>
  <si>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</si>
  <si>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</si>
  <si>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</si>
  <si>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</si>
  <si>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</si>
  <si>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</si>
  <si>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</si>
  <si>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</si>
  <si>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</si>
  <si>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</si>
  <si>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</si>
  <si>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</si>
  <si>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</si>
  <si>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</si>
  <si>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</si>
  <si>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</si>
  <si>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</si>
  <si>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</si>
  <si>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</si>
  <si>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</si>
  <si>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</si>
  <si>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</si>
  <si>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</si>
  <si>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</si>
  <si>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</si>
  <si>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>».</t>
  </si>
  <si>
    <t>0406</t>
  </si>
  <si>
    <t>Водное хозяйство</t>
  </si>
  <si>
    <t>бюджетных ассигнований по разделам и подразделам классификации расходов бюджетов на 2022 год</t>
  </si>
  <si>
    <t xml:space="preserve">                                            «ПРИЛОЖЕНИЕ  № 5</t>
  </si>
  <si>
    <t xml:space="preserve">                                            от 16.12.2021 № 25 п. 6</t>
  </si>
  <si>
    <t xml:space="preserve">                                            ПРИЛОЖЕНИЕ  № 3</t>
  </si>
  <si>
    <t xml:space="preserve">                                            от 24.02.2022 № 28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</si>
</sst>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7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6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2" t="s">
        <v>130</v>
      </c>
      <c r="D1" s="52"/>
    </row>
    <row r="2" spans="1:4" x14ac:dyDescent="0.3">
      <c r="C2" s="53" t="s">
        <v>104</v>
      </c>
      <c r="D2" s="53"/>
    </row>
    <row r="3" spans="1:4" x14ac:dyDescent="0.3">
      <c r="C3" s="53" t="s">
        <v>105</v>
      </c>
      <c r="D3" s="53"/>
    </row>
    <row r="4" spans="1:4" x14ac:dyDescent="0.3">
      <c r="C4" s="54" t="s">
        <v>131</v>
      </c>
      <c r="D4" s="54"/>
    </row>
    <row r="7" spans="1:4" x14ac:dyDescent="0.3">
      <c r="C7" s="55" t="s">
        <v>128</v>
      </c>
      <c r="D7" s="55"/>
    </row>
    <row r="8" spans="1:4" x14ac:dyDescent="0.3">
      <c r="C8" s="53" t="s">
        <v>104</v>
      </c>
      <c r="D8" s="53"/>
    </row>
    <row r="9" spans="1:4" x14ac:dyDescent="0.3">
      <c r="C9" s="53" t="s">
        <v>105</v>
      </c>
      <c r="D9" s="53"/>
    </row>
    <row r="10" spans="1:4" x14ac:dyDescent="0.3">
      <c r="C10" s="54" t="s">
        <v>129</v>
      </c>
      <c r="D10" s="54"/>
    </row>
    <row r="13" spans="1:4" x14ac:dyDescent="0.3">
      <c r="B13" s="45"/>
      <c r="C13" s="45"/>
      <c r="D13" s="46"/>
    </row>
    <row r="14" spans="1:4" x14ac:dyDescent="0.3">
      <c r="B14" s="57" t="s">
        <v>64</v>
      </c>
      <c r="C14" s="57"/>
      <c r="D14" s="57"/>
    </row>
    <row r="15" spans="1:4" ht="36" customHeight="1" x14ac:dyDescent="0.3">
      <c r="A15" s="56" t="s">
        <v>127</v>
      </c>
      <c r="B15" s="56"/>
      <c r="C15" s="56"/>
      <c r="D15" s="56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123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102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4182559.3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2328.8000000000002</v>
      </c>
    </row>
    <row r="23" spans="1:4" ht="49.5" customHeight="1" x14ac:dyDescent="0.3">
      <c r="A23" s="20"/>
      <c r="B23" s="21" t="s">
        <v>26</v>
      </c>
      <c r="C23" s="37" t="s">
        <v>103</v>
      </c>
      <c r="D23" s="27">
        <v>289278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1288048</v>
      </c>
    </row>
    <row r="25" spans="1:4" x14ac:dyDescent="0.3">
      <c r="A25" s="20"/>
      <c r="B25" s="21" t="s">
        <v>100</v>
      </c>
      <c r="C25" s="37" t="s">
        <v>101</v>
      </c>
      <c r="D25" s="27">
        <v>5901</v>
      </c>
    </row>
    <row r="26" spans="1:4" ht="48" x14ac:dyDescent="0.3">
      <c r="A26" s="20"/>
      <c r="B26" s="21" t="s">
        <v>28</v>
      </c>
      <c r="C26" s="37" t="s">
        <v>29</v>
      </c>
      <c r="D26" s="27">
        <v>194119.7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14115.5</v>
      </c>
    </row>
    <row r="28" spans="1:4" x14ac:dyDescent="0.3">
      <c r="A28" s="20"/>
      <c r="B28" s="21" t="s">
        <v>32</v>
      </c>
      <c r="C28" s="37" t="s">
        <v>33</v>
      </c>
      <c r="D28" s="29">
        <v>74331.8</v>
      </c>
    </row>
    <row r="29" spans="1:4" x14ac:dyDescent="0.3">
      <c r="A29" s="20"/>
      <c r="B29" s="21" t="s">
        <v>67</v>
      </c>
      <c r="C29" s="37" t="s">
        <v>34</v>
      </c>
      <c r="D29" s="27">
        <v>2314436.5</v>
      </c>
    </row>
    <row r="30" spans="1:4" s="4" customFormat="1" ht="34.9" customHeight="1" x14ac:dyDescent="0.3">
      <c r="A30" s="22" t="s">
        <v>121</v>
      </c>
      <c r="B30" s="23" t="s">
        <v>35</v>
      </c>
      <c r="C30" s="38" t="s">
        <v>84</v>
      </c>
      <c r="D30" s="28">
        <f t="shared" ref="D30" si="1">D31+D32+D33</f>
        <v>508526.7</v>
      </c>
    </row>
    <row r="31" spans="1:4" x14ac:dyDescent="0.3">
      <c r="A31" s="20"/>
      <c r="B31" s="21" t="s">
        <v>36</v>
      </c>
      <c r="C31" s="37" t="s">
        <v>110</v>
      </c>
      <c r="D31" s="27">
        <v>36626</v>
      </c>
    </row>
    <row r="32" spans="1:4" ht="48" x14ac:dyDescent="0.3">
      <c r="A32" s="20"/>
      <c r="B32" s="21" t="s">
        <v>37</v>
      </c>
      <c r="C32" s="37" t="s">
        <v>111</v>
      </c>
      <c r="D32" s="27">
        <v>456881.4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15019.3</v>
      </c>
    </row>
    <row r="34" spans="1:4" x14ac:dyDescent="0.3">
      <c r="A34" s="22" t="s">
        <v>118</v>
      </c>
      <c r="B34" s="23" t="s">
        <v>38</v>
      </c>
      <c r="C34" s="38" t="s">
        <v>39</v>
      </c>
      <c r="D34" s="28">
        <f>D35+D36+D37+D38+D39+D40+D41</f>
        <v>6694243.7000000002</v>
      </c>
    </row>
    <row r="35" spans="1:4" x14ac:dyDescent="0.3">
      <c r="A35" s="22"/>
      <c r="B35" s="24" t="s">
        <v>93</v>
      </c>
      <c r="C35" s="39" t="s">
        <v>94</v>
      </c>
      <c r="D35" s="27">
        <v>39385.800000000003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32116.3</v>
      </c>
    </row>
    <row r="37" spans="1:4" s="6" customFormat="1" x14ac:dyDescent="0.3">
      <c r="A37" s="20"/>
      <c r="B37" s="21" t="s">
        <v>125</v>
      </c>
      <c r="C37" s="37" t="s">
        <v>126</v>
      </c>
      <c r="D37" s="27">
        <v>1381184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550725.9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3819604.7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238396.5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632830.5</v>
      </c>
    </row>
    <row r="42" spans="1:4" s="6" customFormat="1" ht="19.5" customHeight="1" x14ac:dyDescent="0.3">
      <c r="A42" s="22" t="s">
        <v>119</v>
      </c>
      <c r="B42" s="23" t="s">
        <v>8</v>
      </c>
      <c r="C42" s="38" t="s">
        <v>3</v>
      </c>
      <c r="D42" s="28">
        <f t="shared" ref="D42" si="2">D43+D44+D45+D46</f>
        <v>3130671.3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356936.7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490439.9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1978903.4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304391.3</v>
      </c>
    </row>
    <row r="47" spans="1:4" s="6" customFormat="1" x14ac:dyDescent="0.3">
      <c r="A47" s="22" t="s">
        <v>122</v>
      </c>
      <c r="B47" s="23" t="s">
        <v>49</v>
      </c>
      <c r="C47" s="40" t="s">
        <v>50</v>
      </c>
      <c r="D47" s="28">
        <f t="shared" ref="D47" si="3">D48+D49</f>
        <v>22798.799999999999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1360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21438.799999999999</v>
      </c>
    </row>
    <row r="50" spans="1:4" s="6" customFormat="1" x14ac:dyDescent="0.3">
      <c r="A50" s="22" t="s">
        <v>120</v>
      </c>
      <c r="B50" s="23" t="s">
        <v>9</v>
      </c>
      <c r="C50" s="40" t="s">
        <v>4</v>
      </c>
      <c r="D50" s="28">
        <f>D51+D52+D53+D54+D55</f>
        <v>25921233.399999999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8837747.5999999996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14083431.6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1991085.2</v>
      </c>
    </row>
    <row r="54" spans="1:4" s="6" customFormat="1" x14ac:dyDescent="0.3">
      <c r="A54" s="20"/>
      <c r="B54" s="21" t="s">
        <v>23</v>
      </c>
      <c r="C54" s="37" t="s">
        <v>97</v>
      </c>
      <c r="D54" s="27">
        <v>262952.3</v>
      </c>
    </row>
    <row r="55" spans="1:4" s="6" customFormat="1" x14ac:dyDescent="0.3">
      <c r="A55" s="20"/>
      <c r="B55" s="21" t="s">
        <v>12</v>
      </c>
      <c r="C55" s="37" t="s">
        <v>55</v>
      </c>
      <c r="D55" s="27">
        <v>746016.7</v>
      </c>
    </row>
    <row r="56" spans="1:4" s="6" customFormat="1" x14ac:dyDescent="0.3">
      <c r="A56" s="22" t="s">
        <v>117</v>
      </c>
      <c r="B56" s="23" t="s">
        <v>18</v>
      </c>
      <c r="C56" s="41" t="s">
        <v>88</v>
      </c>
      <c r="D56" s="28">
        <f t="shared" ref="D56" si="4">D57+D58</f>
        <v>1358315.9000000001</v>
      </c>
    </row>
    <row r="57" spans="1:4" s="6" customFormat="1" x14ac:dyDescent="0.3">
      <c r="A57" s="20"/>
      <c r="B57" s="21" t="s">
        <v>19</v>
      </c>
      <c r="C57" s="42" t="s">
        <v>20</v>
      </c>
      <c r="D57" s="29">
        <v>1281086.1000000001</v>
      </c>
    </row>
    <row r="58" spans="1:4" s="6" customFormat="1" ht="16.350000000000001" customHeight="1" x14ac:dyDescent="0.3">
      <c r="A58" s="20"/>
      <c r="B58" s="21" t="s">
        <v>56</v>
      </c>
      <c r="C58" s="42" t="s">
        <v>85</v>
      </c>
      <c r="D58" s="27">
        <v>77229.8</v>
      </c>
    </row>
    <row r="59" spans="1:4" s="6" customFormat="1" x14ac:dyDescent="0.3">
      <c r="A59" s="22" t="s">
        <v>116</v>
      </c>
      <c r="B59" s="23" t="s">
        <v>106</v>
      </c>
      <c r="C59" s="41" t="s">
        <v>107</v>
      </c>
      <c r="D59" s="48">
        <f>D60</f>
        <v>230538.8</v>
      </c>
    </row>
    <row r="60" spans="1:4" s="6" customFormat="1" x14ac:dyDescent="0.3">
      <c r="A60" s="22"/>
      <c r="B60" s="24" t="s">
        <v>108</v>
      </c>
      <c r="C60" s="42" t="s">
        <v>109</v>
      </c>
      <c r="D60" s="29">
        <v>230538.8</v>
      </c>
    </row>
    <row r="61" spans="1:4" x14ac:dyDescent="0.3">
      <c r="A61" s="22" t="s">
        <v>115</v>
      </c>
      <c r="B61" s="23">
        <v>1000</v>
      </c>
      <c r="C61" s="40" t="s">
        <v>22</v>
      </c>
      <c r="D61" s="28">
        <f t="shared" ref="D61" si="5">D62+D63+D64+D65</f>
        <v>1411275.4</v>
      </c>
    </row>
    <row r="62" spans="1:4" x14ac:dyDescent="0.3">
      <c r="A62" s="20"/>
      <c r="B62" s="21">
        <v>1001</v>
      </c>
      <c r="C62" s="37" t="s">
        <v>57</v>
      </c>
      <c r="D62" s="27">
        <v>96465.600000000006</v>
      </c>
    </row>
    <row r="63" spans="1:4" x14ac:dyDescent="0.3">
      <c r="A63" s="20"/>
      <c r="B63" s="21">
        <v>1003</v>
      </c>
      <c r="C63" s="37" t="s">
        <v>21</v>
      </c>
      <c r="D63" s="27">
        <v>337573.4</v>
      </c>
    </row>
    <row r="64" spans="1:4" x14ac:dyDescent="0.3">
      <c r="A64" s="20"/>
      <c r="B64" s="21">
        <v>1004</v>
      </c>
      <c r="C64" s="37" t="s">
        <v>60</v>
      </c>
      <c r="D64" s="27">
        <v>789378.9</v>
      </c>
    </row>
    <row r="65" spans="1:5" x14ac:dyDescent="0.3">
      <c r="A65" s="20"/>
      <c r="B65" s="21" t="s">
        <v>86</v>
      </c>
      <c r="C65" s="37" t="s">
        <v>87</v>
      </c>
      <c r="D65" s="27">
        <v>187857.5</v>
      </c>
    </row>
    <row r="66" spans="1:5" x14ac:dyDescent="0.3">
      <c r="A66" s="22" t="s">
        <v>114</v>
      </c>
      <c r="B66" s="23" t="s">
        <v>62</v>
      </c>
      <c r="C66" s="40" t="s">
        <v>68</v>
      </c>
      <c r="D66" s="28">
        <f t="shared" ref="D66" si="6">D67+D68+D69</f>
        <v>1007168.5</v>
      </c>
    </row>
    <row r="67" spans="1:5" x14ac:dyDescent="0.3">
      <c r="A67" s="20"/>
      <c r="B67" s="21" t="s">
        <v>69</v>
      </c>
      <c r="C67" s="42" t="s">
        <v>70</v>
      </c>
      <c r="D67" s="27">
        <v>936545.5</v>
      </c>
    </row>
    <row r="68" spans="1:5" x14ac:dyDescent="0.3">
      <c r="A68" s="20"/>
      <c r="B68" s="21" t="s">
        <v>63</v>
      </c>
      <c r="C68" s="42" t="s">
        <v>71</v>
      </c>
      <c r="D68" s="29">
        <v>38801.599999999999</v>
      </c>
    </row>
    <row r="69" spans="1:5" ht="16.5" customHeight="1" x14ac:dyDescent="0.3">
      <c r="A69" s="20"/>
      <c r="B69" s="21" t="s">
        <v>72</v>
      </c>
      <c r="C69" s="42" t="s">
        <v>73</v>
      </c>
      <c r="D69" s="27">
        <v>31821.4</v>
      </c>
    </row>
    <row r="70" spans="1:5" x14ac:dyDescent="0.3">
      <c r="A70" s="25" t="s">
        <v>113</v>
      </c>
      <c r="B70" s="23" t="s">
        <v>74</v>
      </c>
      <c r="C70" s="41" t="s">
        <v>75</v>
      </c>
      <c r="D70" s="28">
        <f t="shared" ref="D70" si="7">D71+D72</f>
        <v>111546.9</v>
      </c>
    </row>
    <row r="71" spans="1:5" x14ac:dyDescent="0.3">
      <c r="A71" s="25"/>
      <c r="B71" s="21" t="s">
        <v>79</v>
      </c>
      <c r="C71" s="37" t="s">
        <v>80</v>
      </c>
      <c r="D71" s="27">
        <v>69184.899999999994</v>
      </c>
    </row>
    <row r="72" spans="1:5" x14ac:dyDescent="0.3">
      <c r="A72" s="20"/>
      <c r="B72" s="21" t="s">
        <v>81</v>
      </c>
      <c r="C72" s="37" t="s">
        <v>82</v>
      </c>
      <c r="D72" s="27">
        <v>42362</v>
      </c>
    </row>
    <row r="73" spans="1:5" ht="34.5" customHeight="1" x14ac:dyDescent="0.3">
      <c r="A73" s="25" t="s">
        <v>112</v>
      </c>
      <c r="B73" s="23" t="s">
        <v>76</v>
      </c>
      <c r="C73" s="40" t="s">
        <v>77</v>
      </c>
      <c r="D73" s="28">
        <f t="shared" ref="D73" si="8">D74</f>
        <v>630110.19999999995</v>
      </c>
    </row>
    <row r="74" spans="1:5" ht="32.25" customHeight="1" x14ac:dyDescent="0.3">
      <c r="A74" s="20"/>
      <c r="B74" s="21" t="s">
        <v>78</v>
      </c>
      <c r="C74" s="37" t="s">
        <v>83</v>
      </c>
      <c r="D74" s="27">
        <v>630110.19999999995</v>
      </c>
    </row>
    <row r="75" spans="1:5" x14ac:dyDescent="0.3">
      <c r="A75" s="43"/>
      <c r="B75" s="26"/>
      <c r="C75" s="44" t="s">
        <v>58</v>
      </c>
      <c r="D75" s="31">
        <f>D21+D30+D34+D42+D47+D50+D56+D59+D61+D66+D70+D73</f>
        <v>45208988.899999999</v>
      </c>
      <c r="E75" s="51" t="s">
        <v>124</v>
      </c>
    </row>
    <row r="76" spans="1:5" x14ac:dyDescent="0.3">
      <c r="A76" s="7"/>
      <c r="B76" s="7"/>
      <c r="D76" s="30"/>
    </row>
    <row r="77" spans="1:5" ht="26.25" x14ac:dyDescent="0.4">
      <c r="A77" s="7"/>
      <c r="B77" s="7"/>
      <c r="D77" s="14"/>
    </row>
    <row r="78" spans="1:5" x14ac:dyDescent="0.3">
      <c r="A78" s="7"/>
      <c r="B78" s="7"/>
      <c r="D78" s="15"/>
    </row>
    <row r="79" spans="1:5" ht="20.25" x14ac:dyDescent="0.3">
      <c r="A79" s="7"/>
      <c r="B79" s="7"/>
      <c r="D79" s="16"/>
    </row>
    <row r="80" spans="1:5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</sheetData>
  <autoFilter ref="A20:D75" xr:uid="{00000000-0009-0000-0000-000000000000}"/>
  <mergeCells count="10">
    <mergeCell ref="C8:D8"/>
    <mergeCell ref="C9:D9"/>
    <mergeCell ref="C10:D10"/>
    <mergeCell ref="A15:D15"/>
    <mergeCell ref="B14:D14"/>
    <mergeCell ref="C1:D1"/>
    <mergeCell ref="C2:D2"/>
    <mergeCell ref="C3:D3"/>
    <mergeCell ref="C4:D4"/>
    <mergeCell ref="C7:D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2022-02-02T07:56:54Z</cp:lastPrinted>
  <dcterms:created xsi:type="dcterms:W3CDTF">2004-10-20T05:45:23Z</dcterms:created>
  <dcterms:modified xsi:type="dcterms:W3CDTF">2022-02-25T10:46:26Z</dcterms:modified>
</cp:coreProperties>
</file>