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bookViews>
    <workbookView xWindow="0" yWindow="0" windowWidth="28800" windowHeight="11700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M7" i="2"/>
  <c r="L7" i="2"/>
  <c r="N6" i="2"/>
  <c r="L8" i="1" l="1"/>
  <c r="K8" i="1"/>
  <c r="M7" i="1"/>
  <c r="N5" i="2" l="1"/>
  <c r="N4" i="2"/>
  <c r="M6" i="1" l="1"/>
  <c r="M5" i="1"/>
  <c r="M8" i="1" s="1"/>
  <c r="R5" i="4" l="1"/>
  <c r="Q5" i="4"/>
  <c r="P5" i="4"/>
  <c r="R4" i="4"/>
</calcChain>
</file>

<file path=xl/sharedStrings.xml><?xml version="1.0" encoding="utf-8"?>
<sst xmlns="http://schemas.openxmlformats.org/spreadsheetml/2006/main" count="358" uniqueCount="130">
  <si>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</si>
  <si>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</si>
  <si>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</si>
  <si>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</si>
  <si>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</si>
  <si>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</si>
  <si>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</si>
  <si>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</si>
  <si>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</si>
  <si>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</si>
  <si>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</si>
  <si>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</si>
  <si>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</si>
  <si>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</si>
  <si>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</si>
  <si>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</si>
  <si>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</si>
  <si>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</si>
  <si>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</si>
  <si>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</si>
  <si>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</si>
  <si>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</si>
  <si>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</si>
  <si>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</si>
  <si>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</si>
  <si>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</si>
  <si>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</si>
  <si>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</si>
  <si>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</si>
  <si>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</si>
  <si>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</si>
  <si>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</si>
  <si>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</si>
  <si>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</si>
  <si>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</si>
  <si>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</si>
  <si>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</si>
  <si>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</si>
  <si>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</si>
  <si>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</si>
  <si>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</si>
  <si>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</si>
  <si>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</si>
  <si>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</si>
  <si>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</si>
  <si>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</si>
  <si>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</si>
  <si>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</si>
  <si>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</si>
  <si>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</si>
  <si>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</si>
  <si>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</si>
  <si>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</si>
  <si>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</si>
  <si>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</si>
  <si>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</si>
  <si>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</si>
  <si>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</si>
  <si>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</si>
  <si>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</si>
  <si>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</si>
  <si>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</si>
  <si>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</si>
  <si>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</si>
  <si>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</si>
  <si>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</si>
  <si>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</si>
  <si>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</si>
  <si>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</si>
  <si>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</si>
  <si>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25.12 2020 -       100 000 000,00</t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</si>
  <si>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</si>
  <si>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</si>
  <si>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</si>
  <si>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</si>
  <si>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</si>
  <si>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</si>
  <si>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</si>
  <si>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</si>
  <si>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</si>
  <si>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</si>
  <si>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</si>
  <si>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</si>
  <si>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</si>
  <si>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</si>
  <si>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</si>
  <si>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</si>
  <si>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</si>
  <si>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</si>
  <si>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</si>
  <si>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</si>
  <si>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</si>
  <si>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</si>
  <si>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</si>
  <si>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</si>
  <si>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</si>
  <si>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</si>
  <si>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</si>
  <si>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41 от 19.08.2019 доп.согл. № 1 от 11.12.2019 доп.согл. № 2 от 25.12.2020 доп.согл. № 3 от 14.04.2021 доп.согл. № 4 от 22.11.2021 доп.согл. № 5 от 30.11.2021</t>
  </si>
  <si>
    <t>№ 75 от 28.08.2019 доп.согл. № 1 от 11.12.2019 доп.согл. № 2 от 25.12.2020 доп.согл. № 3 от 14.04.2021 доп.согл. № 4 от 22.11.2021 доп.согл. № 5 от 30.11.2021</t>
  </si>
  <si>
    <t>01.12.2021 - 988000000,00; 15.12.2022 - 1482000000,00</t>
  </si>
  <si>
    <t>01.12.2021 - 519200000,00; 15.12.2022 -778800000,00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</si>
  <si>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</si>
  <si>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</si>
  <si>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</si>
  <si>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</si>
  <si>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</si>
  <si>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t>Остаток задолженности по кредиту на 01.03.2022 г., рублей</t>
  </si>
  <si>
    <t>Остаток задолженности по ценным бумагам на 01.03.2022 г., рублей</t>
  </si>
  <si>
    <t>Остаток обязательств по гарантии на 01.03.2022 г., валюта обязательства</t>
  </si>
  <si>
    <t>Выписка из муниципальной долговой книги муниципального образования город Краснодар за март 2022 года</t>
  </si>
  <si>
    <r>
      <t>Изменение задолженности по кредиту за март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</si>
  <si>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01.04.2022 г., рублей</t>
  </si>
  <si>
    <t>Остаток задолженности по бюджетному кредиту на 01.03.2022 г., рублей</t>
  </si>
  <si>
    <r>
      <t xml:space="preserve">Изменение задолженности по бюджетному кредиту за март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</si>
  <si>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01.03.2022 г.,валюта обязательства</t>
  </si>
  <si>
    <r>
      <t xml:space="preserve">Изменение задолженности по бюджетному кредиту за март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</si>
  <si>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01.04.2022 г., валюта обязательства</t>
  </si>
  <si>
    <r>
      <t>Изменение задолженности по ценным бумагам за март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</si>
  <si>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01.04.2022 г., рублей</t>
  </si>
  <si>
    <t>Остаток обязательств по гарантии на 01.03.2022 г., рублей</t>
  </si>
  <si>
    <r>
      <t>Изменение обязательств по гарантии за март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</si>
  <si>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01.04.2022 г., рублей</t>
  </si>
  <si>
    <r>
      <t xml:space="preserve">Изменение обязательств по гарантии за март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</si>
  <si>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01.04.2022 г., валюта обязательства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</si>
  <si>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</si>
  <si>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</si>
  <si>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</si>
  <si>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№ 18-05-16/1 от 14.03.2022 доп.согл. № 1 от 21.03.2022</t>
  </si>
  <si>
    <t>1195000000,00 21.03.2022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</si>
</sst>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activeCell="L6" sqref="L6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4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46.5" customHeight="1" x14ac:dyDescent="0.25">
      <c r="A2" s="56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107</v>
      </c>
      <c r="L3" s="2" t="s">
        <v>111</v>
      </c>
      <c r="M3" s="2" t="s">
        <v>112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71</v>
      </c>
      <c r="I5" s="3" t="s">
        <v>62</v>
      </c>
      <c r="K5" s="16">
        <v>1195000000</v>
      </c>
      <c r="L5" s="16">
        <v>-1195000000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70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106</v>
      </c>
      <c r="B7" s="3" t="s">
        <v>102</v>
      </c>
      <c r="C7" s="3" t="s">
        <v>103</v>
      </c>
      <c r="D7" s="49" t="s">
        <v>105</v>
      </c>
      <c r="E7" s="16">
        <v>400000000</v>
      </c>
      <c r="F7" s="49">
        <v>7.9675000000000002</v>
      </c>
      <c r="G7" s="50">
        <v>44918</v>
      </c>
      <c r="H7" s="3" t="s">
        <v>104</v>
      </c>
      <c r="I7" s="3" t="s">
        <v>62</v>
      </c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1195000000</v>
      </c>
      <c r="L8" s="33">
        <f>SUM(L5:L7)</f>
        <v>-1195000000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x14ac:dyDescent="0.25">
      <c r="A13" s="52" t="s">
        <v>20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5" workbookViewId="0">
      <selection activeCell="B6" sqref="B6"/>
    </sheetView>
  </sheetViews>
  <sheetFormatPr defaultRowHeight="15" x14ac:dyDescent="0.25"/>
  <cols>
    <col min="1" max="1" width="8.85546875" customWidth="1"/>
    <col min="3" max="3" width="10.5703125" customWidth="1"/>
    <col min="4" max="4" width="11" customWidth="1"/>
    <col min="5" max="5" width="9.85546875" customWidth="1"/>
    <col min="6" max="6" width="13.140625" bestFit="1" customWidth="1"/>
    <col min="7" max="7" width="4.85546875" customWidth="1"/>
    <col min="8" max="8" width="12.140625" customWidth="1"/>
    <col min="9" max="9" width="12.42578125" customWidth="1"/>
    <col min="10" max="10" width="4.5703125" customWidth="1"/>
    <col min="11" max="11" width="6.7109375" customWidth="1"/>
    <col min="12" max="12" width="13.42578125" customWidth="1"/>
    <col min="13" max="13" width="14.42578125" customWidth="1"/>
    <col min="14" max="14" width="13.140625" bestFit="1" customWidth="1"/>
  </cols>
  <sheetData>
    <row r="1" spans="1:14" ht="65.25" customHeight="1" x14ac:dyDescent="0.25">
      <c r="A1" s="56" t="s">
        <v>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75</v>
      </c>
      <c r="H2" s="2" t="s">
        <v>72</v>
      </c>
      <c r="I2" s="2" t="s">
        <v>16</v>
      </c>
      <c r="J2" s="2" t="s">
        <v>8</v>
      </c>
      <c r="K2" s="2" t="s">
        <v>9</v>
      </c>
      <c r="L2" s="2" t="s">
        <v>113</v>
      </c>
      <c r="M2" s="2" t="s">
        <v>114</v>
      </c>
      <c r="N2" s="2" t="s">
        <v>112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38" customHeight="1" x14ac:dyDescent="0.25">
      <c r="A4" s="3" t="s">
        <v>81</v>
      </c>
      <c r="B4" s="3" t="s">
        <v>65</v>
      </c>
      <c r="C4" s="3" t="s">
        <v>66</v>
      </c>
      <c r="D4" s="3" t="s">
        <v>98</v>
      </c>
      <c r="E4" s="3" t="s">
        <v>67</v>
      </c>
      <c r="F4" s="16">
        <v>2470000000</v>
      </c>
      <c r="G4" s="3">
        <v>0.1</v>
      </c>
      <c r="H4" s="3" t="s">
        <v>100</v>
      </c>
      <c r="I4" s="3" t="s">
        <v>73</v>
      </c>
      <c r="J4" s="3" t="s">
        <v>62</v>
      </c>
      <c r="K4" s="3"/>
      <c r="L4" s="16">
        <v>1482000000</v>
      </c>
      <c r="M4" s="16">
        <v>0</v>
      </c>
      <c r="N4" s="16">
        <f>SUM(L4+M4)</f>
        <v>1482000000</v>
      </c>
    </row>
    <row r="5" spans="1:14" ht="135" x14ac:dyDescent="0.25">
      <c r="A5" s="3" t="s">
        <v>82</v>
      </c>
      <c r="B5" s="3" t="s">
        <v>65</v>
      </c>
      <c r="C5" s="3" t="s">
        <v>66</v>
      </c>
      <c r="D5" s="3" t="s">
        <v>99</v>
      </c>
      <c r="E5" s="3" t="s">
        <v>67</v>
      </c>
      <c r="F5" s="16">
        <v>1298000000</v>
      </c>
      <c r="G5" s="3">
        <v>0.1</v>
      </c>
      <c r="H5" s="3" t="s">
        <v>101</v>
      </c>
      <c r="I5" s="3" t="s">
        <v>74</v>
      </c>
      <c r="J5" s="3" t="s">
        <v>62</v>
      </c>
      <c r="K5" s="3"/>
      <c r="L5" s="16">
        <v>778800000</v>
      </c>
      <c r="M5" s="16">
        <v>0</v>
      </c>
      <c r="N5" s="16">
        <f>SUM(L5+M5)</f>
        <v>778800000</v>
      </c>
    </row>
    <row r="6" spans="1:14" s="51" customFormat="1" ht="78.75" x14ac:dyDescent="0.25">
      <c r="A6" s="3" t="s">
        <v>125</v>
      </c>
      <c r="B6" s="49" t="s">
        <v>126</v>
      </c>
      <c r="C6" s="3" t="s">
        <v>127</v>
      </c>
      <c r="D6" s="3" t="s">
        <v>128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129</v>
      </c>
      <c r="J6" s="3" t="s">
        <v>62</v>
      </c>
      <c r="K6" s="3"/>
      <c r="L6" s="16">
        <v>0</v>
      </c>
      <c r="M6" s="16">
        <v>1195000000</v>
      </c>
      <c r="N6" s="16">
        <f t="shared" ref="N6" si="0">SUM(L6+M6)</f>
        <v>1195000000</v>
      </c>
    </row>
    <row r="7" spans="1:14" s="22" customFormat="1" ht="12" x14ac:dyDescent="0.2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33">
        <f>SUM(L4:L6)</f>
        <v>2260800000</v>
      </c>
      <c r="M7" s="33">
        <f t="shared" ref="M7:N7" si="1">SUM(M4:M6)</f>
        <v>1195000000</v>
      </c>
      <c r="N7" s="33">
        <f t="shared" si="1"/>
        <v>3455800000</v>
      </c>
    </row>
    <row r="8" spans="1:14" ht="37.5" customHeight="1" x14ac:dyDescent="0.25">
      <c r="A8" s="5" t="s">
        <v>11</v>
      </c>
      <c r="B8" s="4"/>
      <c r="C8" s="4"/>
      <c r="D8" s="4"/>
      <c r="E8" s="4"/>
      <c r="F8" s="16">
        <v>0</v>
      </c>
      <c r="G8" s="4"/>
      <c r="H8" s="4"/>
      <c r="I8" s="4"/>
      <c r="J8" s="4"/>
      <c r="K8" s="4"/>
      <c r="L8" s="16">
        <v>0</v>
      </c>
      <c r="M8" s="16">
        <v>0</v>
      </c>
      <c r="N8" s="16">
        <v>0</v>
      </c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customHeight="1" x14ac:dyDescent="0.25">
      <c r="A11" s="52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5" customHeight="1" x14ac:dyDescent="0.25">
      <c r="A12" s="52" t="s">
        <v>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</sheetData>
  <mergeCells count="3">
    <mergeCell ref="A1:N1"/>
    <mergeCell ref="A11:N11"/>
    <mergeCell ref="A12:N1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6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75</v>
      </c>
      <c r="H2" s="2" t="s">
        <v>72</v>
      </c>
      <c r="I2" s="2" t="s">
        <v>24</v>
      </c>
      <c r="J2" s="2" t="s">
        <v>8</v>
      </c>
      <c r="K2" s="2" t="s">
        <v>9</v>
      </c>
      <c r="L2" s="2" t="s">
        <v>115</v>
      </c>
      <c r="M2" s="2" t="s">
        <v>116</v>
      </c>
      <c r="N2" s="2" t="s">
        <v>117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90</v>
      </c>
      <c r="B4" s="41" t="s">
        <v>95</v>
      </c>
      <c r="C4" s="41" t="s">
        <v>95</v>
      </c>
      <c r="D4" s="41" t="s">
        <v>95</v>
      </c>
      <c r="E4" s="41" t="s">
        <v>95</v>
      </c>
      <c r="F4" s="41" t="s">
        <v>95</v>
      </c>
      <c r="G4" s="41" t="s">
        <v>95</v>
      </c>
      <c r="H4" s="41" t="s">
        <v>95</v>
      </c>
      <c r="I4" s="41" t="s">
        <v>95</v>
      </c>
      <c r="J4" s="41" t="s">
        <v>95</v>
      </c>
      <c r="K4" s="41" t="s">
        <v>95</v>
      </c>
      <c r="L4" s="41" t="s">
        <v>95</v>
      </c>
      <c r="M4" s="41" t="s">
        <v>95</v>
      </c>
      <c r="N4" s="41" t="s">
        <v>95</v>
      </c>
    </row>
    <row r="5" spans="1:14" ht="45" customHeight="1" x14ac:dyDescent="0.25">
      <c r="A5" s="6" t="s">
        <v>25</v>
      </c>
      <c r="B5" s="41" t="s">
        <v>95</v>
      </c>
      <c r="C5" s="41" t="s">
        <v>95</v>
      </c>
      <c r="D5" s="41" t="s">
        <v>95</v>
      </c>
      <c r="E5" s="41" t="s">
        <v>95</v>
      </c>
      <c r="F5" s="41" t="s">
        <v>95</v>
      </c>
      <c r="G5" s="41" t="s">
        <v>95</v>
      </c>
      <c r="H5" s="41" t="s">
        <v>95</v>
      </c>
      <c r="I5" s="41" t="s">
        <v>95</v>
      </c>
      <c r="J5" s="41" t="s">
        <v>95</v>
      </c>
      <c r="K5" s="41" t="s">
        <v>95</v>
      </c>
      <c r="L5" s="41" t="s">
        <v>95</v>
      </c>
      <c r="M5" s="41" t="s">
        <v>95</v>
      </c>
      <c r="N5" s="41" t="s">
        <v>95</v>
      </c>
    </row>
    <row r="6" spans="1:14" s="38" customFormat="1" ht="29.25" x14ac:dyDescent="0.25">
      <c r="A6" s="36" t="s">
        <v>93</v>
      </c>
      <c r="B6" s="41" t="s">
        <v>95</v>
      </c>
      <c r="C6" s="41" t="s">
        <v>95</v>
      </c>
      <c r="D6" s="41" t="s">
        <v>95</v>
      </c>
      <c r="E6" s="41" t="s">
        <v>95</v>
      </c>
      <c r="F6" s="41" t="s">
        <v>95</v>
      </c>
      <c r="G6" s="41" t="s">
        <v>95</v>
      </c>
      <c r="H6" s="41" t="s">
        <v>95</v>
      </c>
      <c r="I6" s="41" t="s">
        <v>95</v>
      </c>
      <c r="J6" s="41" t="s">
        <v>95</v>
      </c>
      <c r="K6" s="41" t="s">
        <v>95</v>
      </c>
      <c r="L6" s="41" t="s">
        <v>95</v>
      </c>
      <c r="M6" s="41" t="s">
        <v>95</v>
      </c>
      <c r="N6" s="41" t="s">
        <v>95</v>
      </c>
    </row>
    <row r="7" spans="1:14" ht="36.75" customHeight="1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2" t="s">
        <v>19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5" customHeight="1" x14ac:dyDescent="0.25">
      <c r="A11" s="52" t="s">
        <v>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6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8"/>
      <c r="Q1" s="58"/>
      <c r="R1" s="58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92</v>
      </c>
      <c r="O2" s="9" t="s">
        <v>37</v>
      </c>
      <c r="P2" s="9" t="s">
        <v>108</v>
      </c>
      <c r="Q2" s="9" t="s">
        <v>118</v>
      </c>
      <c r="R2" s="9" t="s">
        <v>119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85</v>
      </c>
      <c r="B4" s="46" t="s">
        <v>76</v>
      </c>
      <c r="C4" s="46" t="s">
        <v>77</v>
      </c>
      <c r="D4" s="45" t="s">
        <v>84</v>
      </c>
      <c r="E4" s="45" t="s">
        <v>83</v>
      </c>
      <c r="F4" s="45" t="s">
        <v>80</v>
      </c>
      <c r="G4" s="47">
        <v>44189</v>
      </c>
      <c r="H4" s="26">
        <v>3195000000</v>
      </c>
      <c r="I4" s="45" t="s">
        <v>79</v>
      </c>
      <c r="J4" s="46">
        <v>254.09</v>
      </c>
      <c r="K4" s="46" t="s">
        <v>62</v>
      </c>
      <c r="L4" s="48" t="s">
        <v>97</v>
      </c>
      <c r="M4" s="25"/>
      <c r="N4" s="26">
        <v>1600000000</v>
      </c>
      <c r="O4" s="45" t="s">
        <v>78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2" t="s">
        <v>39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20" s="7" customFormat="1" ht="27.75" customHeight="1" x14ac:dyDescent="0.2">
      <c r="A10" s="52" t="s">
        <v>40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20" s="7" customFormat="1" ht="15" customHeight="1" x14ac:dyDescent="0.2">
      <c r="A11" s="52" t="s">
        <v>41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6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8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120</v>
      </c>
      <c r="O2" s="9" t="s">
        <v>121</v>
      </c>
      <c r="P2" s="9" t="s">
        <v>122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91</v>
      </c>
      <c r="B4" s="42" t="s">
        <v>95</v>
      </c>
      <c r="C4" s="42" t="s">
        <v>95</v>
      </c>
      <c r="D4" s="42" t="s">
        <v>95</v>
      </c>
      <c r="E4" s="42" t="s">
        <v>95</v>
      </c>
      <c r="F4" s="42" t="s">
        <v>95</v>
      </c>
      <c r="G4" s="42" t="s">
        <v>95</v>
      </c>
      <c r="H4" s="42" t="s">
        <v>95</v>
      </c>
      <c r="I4" s="42" t="s">
        <v>95</v>
      </c>
      <c r="J4" s="42" t="s">
        <v>95</v>
      </c>
      <c r="K4" s="42" t="s">
        <v>95</v>
      </c>
      <c r="L4" s="42" t="s">
        <v>95</v>
      </c>
      <c r="M4" s="42" t="s">
        <v>95</v>
      </c>
      <c r="N4" s="42" t="s">
        <v>95</v>
      </c>
      <c r="O4" s="42" t="s">
        <v>95</v>
      </c>
      <c r="P4" s="42" t="s">
        <v>95</v>
      </c>
    </row>
    <row r="5" spans="1:16" x14ac:dyDescent="0.25">
      <c r="A5" s="4"/>
      <c r="B5" s="42" t="s">
        <v>95</v>
      </c>
      <c r="C5" s="42" t="s">
        <v>95</v>
      </c>
      <c r="D5" s="42" t="s">
        <v>95</v>
      </c>
      <c r="E5" s="42" t="s">
        <v>95</v>
      </c>
      <c r="F5" s="42" t="s">
        <v>95</v>
      </c>
      <c r="G5" s="42" t="s">
        <v>95</v>
      </c>
      <c r="H5" s="42" t="s">
        <v>95</v>
      </c>
      <c r="I5" s="42" t="s">
        <v>95</v>
      </c>
      <c r="J5" s="42" t="s">
        <v>95</v>
      </c>
      <c r="K5" s="42" t="s">
        <v>95</v>
      </c>
      <c r="L5" s="42" t="s">
        <v>95</v>
      </c>
      <c r="M5" s="42" t="s">
        <v>95</v>
      </c>
      <c r="N5" s="42" t="s">
        <v>95</v>
      </c>
      <c r="O5" s="42" t="s">
        <v>95</v>
      </c>
      <c r="P5" s="42" t="s">
        <v>95</v>
      </c>
    </row>
    <row r="6" spans="1:16" s="38" customFormat="1" x14ac:dyDescent="0.25">
      <c r="A6" s="37" t="s">
        <v>10</v>
      </c>
      <c r="B6" s="43" t="s">
        <v>95</v>
      </c>
      <c r="C6" s="43" t="s">
        <v>95</v>
      </c>
      <c r="D6" s="43" t="s">
        <v>95</v>
      </c>
      <c r="E6" s="43" t="s">
        <v>95</v>
      </c>
      <c r="F6" s="43" t="s">
        <v>95</v>
      </c>
      <c r="G6" s="43" t="s">
        <v>95</v>
      </c>
      <c r="H6" s="43" t="s">
        <v>95</v>
      </c>
      <c r="I6" s="43" t="s">
        <v>95</v>
      </c>
      <c r="J6" s="43" t="s">
        <v>95</v>
      </c>
      <c r="K6" s="43" t="s">
        <v>95</v>
      </c>
      <c r="L6" s="43" t="s">
        <v>95</v>
      </c>
      <c r="M6" s="43" t="s">
        <v>95</v>
      </c>
      <c r="N6" s="43" t="s">
        <v>95</v>
      </c>
      <c r="O6" s="43" t="s">
        <v>95</v>
      </c>
      <c r="P6" s="43" t="s">
        <v>95</v>
      </c>
    </row>
    <row r="7" spans="1:16" ht="57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  <c r="O7" s="41" t="s">
        <v>95</v>
      </c>
      <c r="P7" s="41" t="s">
        <v>95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2" t="s">
        <v>56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ht="24" customHeight="1" x14ac:dyDescent="0.25">
      <c r="A11" s="52" t="s">
        <v>55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9"/>
      <c r="P11" s="59"/>
    </row>
    <row r="12" spans="1:16" x14ac:dyDescent="0.25">
      <c r="A12" s="52" t="s">
        <v>41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6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8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109</v>
      </c>
      <c r="O2" s="9" t="s">
        <v>123</v>
      </c>
      <c r="P2" s="9" t="s">
        <v>124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91</v>
      </c>
      <c r="B4" s="41" t="s">
        <v>95</v>
      </c>
      <c r="C4" s="41" t="s">
        <v>95</v>
      </c>
      <c r="D4" s="41" t="s">
        <v>95</v>
      </c>
      <c r="E4" s="41" t="s">
        <v>95</v>
      </c>
      <c r="F4" s="41" t="s">
        <v>95</v>
      </c>
      <c r="G4" s="41" t="s">
        <v>95</v>
      </c>
      <c r="H4" s="41" t="s">
        <v>95</v>
      </c>
      <c r="I4" s="41" t="s">
        <v>95</v>
      </c>
      <c r="J4" s="41" t="s">
        <v>95</v>
      </c>
      <c r="K4" s="41" t="s">
        <v>95</v>
      </c>
      <c r="L4" s="41" t="s">
        <v>95</v>
      </c>
      <c r="M4" s="41" t="s">
        <v>95</v>
      </c>
      <c r="N4" s="41" t="s">
        <v>95</v>
      </c>
      <c r="O4" s="41" t="s">
        <v>95</v>
      </c>
      <c r="P4" s="41" t="s">
        <v>95</v>
      </c>
    </row>
    <row r="5" spans="1:16" x14ac:dyDescent="0.25">
      <c r="A5" s="4"/>
      <c r="B5" s="41" t="s">
        <v>95</v>
      </c>
      <c r="C5" s="41" t="s">
        <v>95</v>
      </c>
      <c r="D5" s="41" t="s">
        <v>95</v>
      </c>
      <c r="E5" s="41" t="s">
        <v>95</v>
      </c>
      <c r="F5" s="41" t="s">
        <v>95</v>
      </c>
      <c r="G5" s="41" t="s">
        <v>95</v>
      </c>
      <c r="H5" s="41" t="s">
        <v>95</v>
      </c>
      <c r="I5" s="41" t="s">
        <v>95</v>
      </c>
      <c r="J5" s="41" t="s">
        <v>95</v>
      </c>
      <c r="K5" s="41" t="s">
        <v>95</v>
      </c>
      <c r="L5" s="41" t="s">
        <v>95</v>
      </c>
      <c r="M5" s="41" t="s">
        <v>95</v>
      </c>
      <c r="N5" s="41" t="s">
        <v>95</v>
      </c>
      <c r="O5" s="41" t="s">
        <v>95</v>
      </c>
      <c r="P5" s="41" t="s">
        <v>95</v>
      </c>
    </row>
    <row r="6" spans="1:16" s="38" customFormat="1" x14ac:dyDescent="0.25">
      <c r="A6" s="37" t="s">
        <v>10</v>
      </c>
      <c r="B6" s="44" t="s">
        <v>95</v>
      </c>
      <c r="C6" s="44" t="s">
        <v>95</v>
      </c>
      <c r="D6" s="44" t="s">
        <v>95</v>
      </c>
      <c r="E6" s="44" t="s">
        <v>95</v>
      </c>
      <c r="F6" s="44" t="s">
        <v>95</v>
      </c>
      <c r="G6" s="44" t="s">
        <v>95</v>
      </c>
      <c r="H6" s="44" t="s">
        <v>95</v>
      </c>
      <c r="I6" s="44" t="s">
        <v>95</v>
      </c>
      <c r="J6" s="44" t="s">
        <v>95</v>
      </c>
      <c r="K6" s="44" t="s">
        <v>95</v>
      </c>
      <c r="L6" s="44" t="s">
        <v>95</v>
      </c>
      <c r="M6" s="44" t="s">
        <v>95</v>
      </c>
      <c r="N6" s="44" t="s">
        <v>95</v>
      </c>
      <c r="O6" s="44" t="s">
        <v>95</v>
      </c>
      <c r="P6" s="44" t="s">
        <v>95</v>
      </c>
    </row>
    <row r="7" spans="1:16" ht="57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  <c r="O7" s="41" t="s">
        <v>95</v>
      </c>
      <c r="P7" s="41" t="s">
        <v>95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2" t="s">
        <v>56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29.25" customHeight="1" x14ac:dyDescent="0.25">
      <c r="A10" s="52" t="s">
        <v>55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9"/>
      <c r="P10" s="59"/>
    </row>
    <row r="11" spans="1:16" ht="15" customHeight="1" x14ac:dyDescent="0.25">
      <c r="A11" s="62" t="s">
        <v>96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0" t="s">
        <v>86</v>
      </c>
      <c r="B14" s="61"/>
      <c r="C14" s="61"/>
      <c r="D14" s="61"/>
      <c r="E14" s="61"/>
      <c r="F14" s="61"/>
      <c r="G14" s="39"/>
      <c r="H14" s="40"/>
      <c r="I14" s="40"/>
      <c r="J14" s="40"/>
      <c r="K14" s="40"/>
      <c r="L14" s="40"/>
      <c r="M14" s="40"/>
      <c r="N14" s="60" t="s">
        <v>88</v>
      </c>
      <c r="O14" s="60"/>
      <c r="P14" s="60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0" t="s">
        <v>87</v>
      </c>
      <c r="B16" s="61"/>
      <c r="C16" s="61"/>
      <c r="D16" s="61"/>
      <c r="E16" s="61"/>
      <c r="F16" s="61"/>
      <c r="G16" s="39"/>
      <c r="H16" s="40"/>
      <c r="I16" s="40"/>
      <c r="J16" s="40"/>
      <c r="K16" s="40"/>
      <c r="L16" s="40"/>
      <c r="M16" s="40"/>
      <c r="N16" s="60" t="s">
        <v>89</v>
      </c>
      <c r="O16" s="60"/>
      <c r="P16" s="60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Трубачева Елена Владимировна</cp:lastModifiedBy>
  <cp:lastPrinted>2021-12-28T09:35:41Z</cp:lastPrinted>
  <dcterms:created xsi:type="dcterms:W3CDTF">2021-01-22T05:49:35Z</dcterms:created>
  <dcterms:modified xsi:type="dcterms:W3CDTF">2022-03-28T11:43:43Z</dcterms:modified>
</cp:coreProperties>
</file>