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Unagaeva\Documents\БЮДЖЕТНЫЙ ПРОГНОЗ\2021 год\Общественное обсуждение бюджетного прогноза\"/>
    </mc:Choice>
  </mc:AlternateContent>
  <bookViews>
    <workbookView xWindow="0" yWindow="0" windowWidth="28800" windowHeight="11835" activeTab="1"/>
  </bookViews>
  <sheets>
    <sheet name="приложение 1" sheetId="2" r:id="rId1"/>
    <sheet name="Приложение № 2" sheetId="3" r:id="rId2"/>
  </sheets>
  <definedNames>
    <definedName name="_xlnm.Print_Titles" localSheetId="1">'Приложение № 2'!$14:$14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3" l="1"/>
  <c r="E39" i="3"/>
  <c r="F39" i="3"/>
  <c r="G39" i="3"/>
  <c r="H39" i="3" l="1"/>
  <c r="C39" i="3"/>
  <c r="D13" i="2" l="1"/>
  <c r="D17" i="2" s="1"/>
  <c r="E13" i="2"/>
  <c r="E17" i="2" s="1"/>
  <c r="F13" i="2"/>
  <c r="F17" i="2" s="1"/>
  <c r="G13" i="2"/>
  <c r="G17" i="2" s="1"/>
  <c r="H13" i="2"/>
  <c r="H17" i="2" s="1"/>
  <c r="C13" i="2"/>
  <c r="C17" i="2" s="1"/>
</calcChain>
</file>

<file path=xl/sharedStrings.xml><?xml version="1.0" encoding="utf-8"?>
<sst xmlns="http://schemas.openxmlformats.org/spreadsheetml/2006/main" count="93" uniqueCount="80">
  <si>
    <t>№ п/п</t>
  </si>
  <si>
    <t>Показатель</t>
  </si>
  <si>
    <t>2019 год</t>
  </si>
  <si>
    <t xml:space="preserve">2020 год </t>
  </si>
  <si>
    <t xml:space="preserve">2021 год </t>
  </si>
  <si>
    <t>2022 год</t>
  </si>
  <si>
    <t>2023 год</t>
  </si>
  <si>
    <t>2024 год</t>
  </si>
  <si>
    <t>1.</t>
  </si>
  <si>
    <t>в том числе:</t>
  </si>
  <si>
    <t>налоговые и неналоговые доходы</t>
  </si>
  <si>
    <t>2.</t>
  </si>
  <si>
    <t>3.</t>
  </si>
  <si>
    <t>Дефицит (-), профицит (+)</t>
  </si>
  <si>
    <t>безвозмездные поступления</t>
  </si>
  <si>
    <t>ПРИЛОЖЕНИЕ № 1</t>
  </si>
  <si>
    <t xml:space="preserve">муниципального образования </t>
  </si>
  <si>
    <t xml:space="preserve">ПРОГНОЗ </t>
  </si>
  <si>
    <t>ПОКАЗАТЕЛИ</t>
  </si>
  <si>
    <t>Наименование муниципальных программ муниципального образования город Краснодар</t>
  </si>
  <si>
    <t>ПРИЛОЖЕНИЕ № 2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</si>
  <si>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</si>
  <si>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</si>
  <si>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</si>
  <si>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</si>
  <si>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</si>
  <si>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</si>
  <si>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</si>
  <si>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</si>
  <si>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</si>
  <si>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</si>
  <si>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</si>
  <si>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</si>
  <si>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</si>
  <si>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</si>
  <si>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</si>
  <si>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</si>
  <si>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</si>
  <si>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</si>
  <si>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</si>
  <si>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</si>
  <si>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</si>
  <si>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млн. рублей</t>
  </si>
  <si>
    <t>Муниципальный долг муниципального образования город Краснодар на 1 января очередного финансового года</t>
  </si>
  <si>
    <t>Муниципальная программа муниципального образования город Краснодар «Развитие образования в муниципальном образовании город Краснодар»</t>
  </si>
  <si>
    <t>Муниципальная программа муниципального образования город Краснодар «Социальная поддержка граждан муниципального образования город Краснодар»</t>
  </si>
  <si>
    <t>Муниципальная программа муниципального образования город Краснодар «Доступная среда»</t>
  </si>
  <si>
    <t>Муниципальная программа муниципального образования город Краснодар «Город детям»</t>
  </si>
  <si>
    <t>Муниципальная программа муниципального образования город Краснодар «Реализация молодёжной политики на территории муниципального образования город Краснодар»</t>
  </si>
  <si>
    <t>Муниципальная программа муниципального образования город Краснодар «Развитие культуры в муниципальном образовании город Краснодар»</t>
  </si>
  <si>
    <t>Муниципальная программа муниципального образования город Краснодар «Развитие физической культуры и спорта в муниципальном образовании город Краснодар»</t>
  </si>
  <si>
    <t>Муниципальная программа муниципального образования город Краснодар «Обеспечение защиты населения и территории муниципального образования город Краснодар от чрезвычайных ситуаций природного и техногенного характера в мирное и военное время»</t>
  </si>
  <si>
    <t>Муниципальная программа муниципального образования город Краснодар «Содействие занятости населения муниципального образования город Краснодар»</t>
  </si>
  <si>
    <t>Муниципальная программа муниципального образования город Краснодар «Комплексные меры профилактики наркомании в муниципальном образовании город Краснодар»</t>
  </si>
  <si>
    <t>Муниципальная программа муниципального образования город Краснодар «Электронный Краснодар"</t>
  </si>
  <si>
    <t>Муниципальная программа муниципального образования город Краснодар «Комплексное развитие муниципального образования в сфере жилищно-коммунального хозяйства, благоустройства и озеленения»</t>
  </si>
  <si>
    <t>Муниципальная программа муниципального образования город Краснодар «Развитие гражданского общества»</t>
  </si>
  <si>
    <t>Муниципальная программа муниципального образования город Краснодар «Формирование инвестиционной привлекательности муниципального образования город Краснодар»</t>
  </si>
  <si>
    <t>Муниципальная программа муниципального образования город Краснодар «Развитие туризма в муниципальном образования город Краснодар»</t>
  </si>
  <si>
    <t>Муниципальная программа муниципального образования город Краснодар «Управление муниципальным имуществом»</t>
  </si>
  <si>
    <t>Муниципальная программа муниципального образования город Краснодар «Информационный город»</t>
  </si>
  <si>
    <t>Муниципальная программа муниципального образования город Краснодар «Управление муниципальными финансами и муниципальным долгом»</t>
  </si>
  <si>
    <t>Муниципальная программа муниципального образования город Краснодар «Энергосбережение и повышение энергетической эффективности муниципального образования город Краснодар»</t>
  </si>
  <si>
    <t>Муниципальная программа муниципального образования город Краснодар «Содействие развитию малого и среднего предпринимательства в муниципальном образовании город Краснодар»</t>
  </si>
  <si>
    <t>Муниципальная программа муниципального образования город Краснодар «Комплексное развитие муниципального образования в сфере строительства, архитектуры, развития объектов инженерной, социальной инфраструктуры, дорожного хозяйства»</t>
  </si>
  <si>
    <t>Муниципальная программа муниципального образования город Краснодар «Формирование современной городской среды»</t>
  </si>
  <si>
    <t>Муниципальная программа муниципального образования город Краснодар «Развитие транспортной системы в границах муниципального образования город Краснодар»</t>
  </si>
  <si>
    <t>Муниципальная программа муниципального образования город Краснодар «Расселение аварийного фонда, расположенного на территории муниципального образования город Краснодар»</t>
  </si>
  <si>
    <t>ВСЕГО ПО МУНИЦИПАЛЬНЫМ ПРОГРАММАМ МУНИЦИПАЛЬНОГО ОБРАЗОВАНИЯ ГОРОД КРАСНОДАР</t>
  </si>
  <si>
    <t xml:space="preserve">город Краснодар на долгосрочный </t>
  </si>
  <si>
    <t>период до 2024 года</t>
  </si>
  <si>
    <t>Общий объем доходов - всего,</t>
  </si>
  <si>
    <t>Общий объем расходов - всего,</t>
  </si>
  <si>
    <t>основных характеристик местного бюджета (бюджета муниципального образования город Краснодар) на долгосрочный период до 2024 года</t>
  </si>
  <si>
    <t>финансового обеспечения муниципальных программ муниципального образования город Краснодар                                          на период их действия</t>
  </si>
  <si>
    <t>Сумма</t>
  </si>
  <si>
    <t xml:space="preserve">               (млн. рублей)</t>
  </si>
  <si>
    <t>к изменениям к бюджетному прогнозу</t>
  </si>
  <si>
    <t xml:space="preserve">2020 год  </t>
  </si>
  <si>
    <t xml:space="preserve">2019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</si>
</sst>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;\-#,##0.0;\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4" fillId="0" borderId="8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3" fillId="0" borderId="0" xfId="0" applyFont="1"/>
    <xf numFmtId="0" fontId="0" fillId="0" borderId="0" xfId="0" applyAlignment="1"/>
    <xf numFmtId="0" fontId="4" fillId="0" borderId="1" xfId="0" applyFont="1" applyBorder="1" applyAlignment="1">
      <alignment horizontal="center"/>
    </xf>
    <xf numFmtId="164" fontId="4" fillId="0" borderId="3" xfId="0" applyNumberFormat="1" applyFont="1" applyBorder="1"/>
    <xf numFmtId="164" fontId="4" fillId="0" borderId="5" xfId="0" applyNumberFormat="1" applyFont="1" applyBorder="1"/>
    <xf numFmtId="164" fontId="4" fillId="0" borderId="6" xfId="0" applyNumberFormat="1" applyFont="1" applyBorder="1"/>
    <xf numFmtId="164" fontId="4" fillId="0" borderId="8" xfId="0" applyNumberFormat="1" applyFont="1" applyBorder="1"/>
    <xf numFmtId="164" fontId="4" fillId="0" borderId="9" xfId="0" applyNumberFormat="1" applyFont="1" applyBorder="1"/>
    <xf numFmtId="0" fontId="6" fillId="0" borderId="3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6" fillId="0" borderId="5" xfId="0" applyFont="1" applyFill="1" applyBorder="1" applyAlignment="1">
      <alignment horizontal="left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6" fillId="0" borderId="8" xfId="0" applyFont="1" applyFill="1" applyBorder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165" fontId="6" fillId="0" borderId="3" xfId="1" applyNumberFormat="1" applyFont="1" applyFill="1" applyBorder="1" applyAlignment="1" applyProtection="1">
      <alignment horizontal="right"/>
      <protection hidden="1"/>
    </xf>
    <xf numFmtId="165" fontId="6" fillId="0" borderId="5" xfId="1" applyNumberFormat="1" applyFont="1" applyFill="1" applyBorder="1" applyAlignment="1" applyProtection="1">
      <alignment horizontal="right"/>
      <protection hidden="1"/>
    </xf>
    <xf numFmtId="164" fontId="4" fillId="0" borderId="3" xfId="0" applyNumberFormat="1" applyFont="1" applyBorder="1" applyAlignment="1"/>
    <xf numFmtId="164" fontId="4" fillId="0" borderId="5" xfId="0" applyNumberFormat="1" applyFont="1" applyBorder="1" applyAlignment="1"/>
    <xf numFmtId="164" fontId="4" fillId="0" borderId="8" xfId="0" applyNumberFormat="1" applyFont="1" applyFill="1" applyBorder="1" applyAlignment="1"/>
    <xf numFmtId="165" fontId="4" fillId="0" borderId="5" xfId="0" applyNumberFormat="1" applyFont="1" applyBorder="1"/>
    <xf numFmtId="165" fontId="4" fillId="0" borderId="6" xfId="0" applyNumberFormat="1" applyFont="1" applyBorder="1"/>
    <xf numFmtId="164" fontId="6" fillId="0" borderId="3" xfId="1" applyNumberFormat="1" applyFont="1" applyFill="1" applyBorder="1" applyAlignment="1" applyProtection="1">
      <alignment horizontal="right"/>
      <protection hidden="1"/>
    </xf>
    <xf numFmtId="165" fontId="4" fillId="0" borderId="3" xfId="0" applyNumberFormat="1" applyFont="1" applyBorder="1" applyAlignment="1">
      <alignment horizontal="right"/>
    </xf>
    <xf numFmtId="164" fontId="6" fillId="0" borderId="5" xfId="1" applyNumberFormat="1" applyFont="1" applyFill="1" applyBorder="1" applyAlignment="1" applyProtection="1">
      <alignment horizontal="right"/>
      <protection hidden="1"/>
    </xf>
    <xf numFmtId="165" fontId="4" fillId="0" borderId="5" xfId="0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Alignment="1">
      <alignment horizontal="center"/>
    </xf>
    <xf numFmtId="164" fontId="4" fillId="0" borderId="14" xfId="0" applyNumberFormat="1" applyFont="1" applyBorder="1"/>
    <xf numFmtId="165" fontId="6" fillId="0" borderId="14" xfId="1" applyNumberFormat="1" applyFont="1" applyFill="1" applyBorder="1" applyAlignment="1" applyProtection="1">
      <alignment horizontal="right"/>
      <protection hidden="1"/>
    </xf>
    <xf numFmtId="165" fontId="6" fillId="0" borderId="6" xfId="1" applyNumberFormat="1" applyFont="1" applyFill="1" applyBorder="1" applyAlignment="1" applyProtection="1">
      <alignment horizontal="right"/>
      <protection hidden="1"/>
    </xf>
    <xf numFmtId="164" fontId="4" fillId="0" borderId="9" xfId="0" applyNumberFormat="1" applyFont="1" applyFill="1" applyBorder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/>
    <xf numFmtId="0" fontId="4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O20" sqref="O20"/>
    </sheetView>
  </sheetViews>
  <sheetFormatPr defaultRowHeight="15" x14ac:dyDescent="0.25"/>
  <cols>
    <col min="1" max="1" width="4.5703125" style="1" customWidth="1"/>
    <col min="2" max="2" width="38" style="1" customWidth="1"/>
    <col min="3" max="3" width="13.28515625" style="1" customWidth="1"/>
    <col min="4" max="4" width="12.7109375" style="1" customWidth="1"/>
    <col min="5" max="5" width="13.140625" style="1" customWidth="1"/>
    <col min="6" max="6" width="12.42578125" style="1" customWidth="1"/>
    <col min="7" max="7" width="13.28515625" style="1" customWidth="1"/>
    <col min="8" max="8" width="13.7109375" style="1" customWidth="1"/>
  </cols>
  <sheetData>
    <row r="1" spans="1:8" s="9" customFormat="1" ht="18.75" x14ac:dyDescent="0.3">
      <c r="A1" s="2"/>
      <c r="B1" s="2"/>
      <c r="C1" s="2"/>
      <c r="D1" s="2"/>
      <c r="E1" s="39"/>
      <c r="F1" s="39"/>
      <c r="G1" s="40" t="s">
        <v>15</v>
      </c>
      <c r="H1" s="40"/>
    </row>
    <row r="2" spans="1:8" s="9" customFormat="1" ht="18.75" x14ac:dyDescent="0.3">
      <c r="A2" s="2"/>
      <c r="B2" s="2"/>
      <c r="C2" s="2"/>
      <c r="D2" s="2"/>
      <c r="E2" s="39"/>
      <c r="F2" s="39"/>
      <c r="G2" s="40" t="s">
        <v>77</v>
      </c>
      <c r="H2" s="40"/>
    </row>
    <row r="3" spans="1:8" s="9" customFormat="1" ht="18.75" x14ac:dyDescent="0.3">
      <c r="A3" s="2"/>
      <c r="B3" s="2"/>
      <c r="C3" s="2"/>
      <c r="D3" s="2"/>
      <c r="E3" s="39"/>
      <c r="F3" s="39"/>
      <c r="G3" s="40" t="s">
        <v>16</v>
      </c>
      <c r="H3" s="40"/>
    </row>
    <row r="4" spans="1:8" s="9" customFormat="1" ht="18.75" x14ac:dyDescent="0.3">
      <c r="A4" s="2"/>
      <c r="B4" s="2"/>
      <c r="C4" s="2"/>
      <c r="D4" s="2"/>
      <c r="E4" s="39"/>
      <c r="F4" s="39"/>
      <c r="G4" s="40" t="s">
        <v>69</v>
      </c>
      <c r="H4" s="40"/>
    </row>
    <row r="5" spans="1:8" s="9" customFormat="1" ht="18.75" x14ac:dyDescent="0.3">
      <c r="A5" s="2"/>
      <c r="B5" s="2"/>
      <c r="C5" s="2"/>
      <c r="D5" s="2"/>
      <c r="E5" s="39"/>
      <c r="F5" s="49" t="s">
        <v>70</v>
      </c>
      <c r="G5" s="50"/>
      <c r="H5" s="50"/>
    </row>
    <row r="6" spans="1:8" s="9" customFormat="1" ht="18.75" x14ac:dyDescent="0.3">
      <c r="A6" s="2"/>
      <c r="B6" s="2"/>
      <c r="C6" s="2"/>
      <c r="D6" s="2"/>
      <c r="E6" s="2"/>
      <c r="F6" s="2"/>
      <c r="G6" s="2"/>
      <c r="H6" s="2"/>
    </row>
    <row r="7" spans="1:8" s="9" customFormat="1" ht="18.75" x14ac:dyDescent="0.3">
      <c r="A7" s="45" t="s">
        <v>17</v>
      </c>
      <c r="B7" s="46"/>
      <c r="C7" s="46"/>
      <c r="D7" s="46"/>
      <c r="E7" s="46"/>
      <c r="F7" s="46"/>
      <c r="G7" s="46"/>
      <c r="H7" s="46"/>
    </row>
    <row r="8" spans="1:8" s="9" customFormat="1" ht="39.75" customHeight="1" x14ac:dyDescent="0.3">
      <c r="A8" s="47" t="s">
        <v>73</v>
      </c>
      <c r="B8" s="48"/>
      <c r="C8" s="48"/>
      <c r="D8" s="48"/>
      <c r="E8" s="48"/>
      <c r="F8" s="48"/>
      <c r="G8" s="48"/>
      <c r="H8" s="48"/>
    </row>
    <row r="9" spans="1:8" s="9" customFormat="1" ht="18.75" x14ac:dyDescent="0.3">
      <c r="A9" s="2"/>
      <c r="B9" s="2"/>
      <c r="C9" s="2"/>
      <c r="D9" s="2"/>
      <c r="E9" s="2"/>
      <c r="F9" s="2"/>
      <c r="G9" s="2"/>
      <c r="H9" s="2"/>
    </row>
    <row r="10" spans="1:8" ht="15.75" x14ac:dyDescent="0.25">
      <c r="A10" s="4"/>
      <c r="B10" s="4"/>
      <c r="C10" s="4"/>
      <c r="D10" s="4"/>
      <c r="E10" s="4"/>
      <c r="F10" s="4"/>
      <c r="G10" s="4"/>
      <c r="H10" s="4"/>
    </row>
    <row r="11" spans="1:8" ht="15.75" x14ac:dyDescent="0.25">
      <c r="A11" s="4"/>
      <c r="B11" s="4"/>
      <c r="C11" s="4"/>
      <c r="D11" s="4"/>
      <c r="E11" s="4"/>
      <c r="F11" s="4"/>
      <c r="G11" s="4"/>
      <c r="H11" s="4" t="s">
        <v>42</v>
      </c>
    </row>
    <row r="12" spans="1:8" ht="31.5" x14ac:dyDescent="0.25">
      <c r="A12" s="24" t="s">
        <v>0</v>
      </c>
      <c r="B12" s="24" t="s">
        <v>1</v>
      </c>
      <c r="C12" s="24" t="s">
        <v>79</v>
      </c>
      <c r="D12" s="24" t="s">
        <v>78</v>
      </c>
      <c r="E12" s="24" t="s">
        <v>4</v>
      </c>
      <c r="F12" s="24" t="s">
        <v>5</v>
      </c>
      <c r="G12" s="24" t="s">
        <v>6</v>
      </c>
      <c r="H12" s="24" t="s">
        <v>7</v>
      </c>
    </row>
    <row r="13" spans="1:8" ht="15.75" x14ac:dyDescent="0.25">
      <c r="A13" s="25" t="s">
        <v>8</v>
      </c>
      <c r="B13" s="5" t="s">
        <v>71</v>
      </c>
      <c r="C13" s="12">
        <f>C15+C16</f>
        <v>35902</v>
      </c>
      <c r="D13" s="12">
        <f t="shared" ref="D13:H13" si="0">D15+D16</f>
        <v>35831.699999999997</v>
      </c>
      <c r="E13" s="12">
        <f t="shared" si="0"/>
        <v>32795.899999999994</v>
      </c>
      <c r="F13" s="12">
        <f t="shared" si="0"/>
        <v>29568.799999999999</v>
      </c>
      <c r="G13" s="12">
        <f t="shared" si="0"/>
        <v>28500.800000000003</v>
      </c>
      <c r="H13" s="41">
        <f t="shared" si="0"/>
        <v>29270.699999999997</v>
      </c>
    </row>
    <row r="14" spans="1:8" ht="15.75" x14ac:dyDescent="0.25">
      <c r="A14" s="26"/>
      <c r="B14" s="6" t="s">
        <v>9</v>
      </c>
      <c r="C14" s="13"/>
      <c r="D14" s="13"/>
      <c r="E14" s="13"/>
      <c r="F14" s="13"/>
      <c r="G14" s="13"/>
      <c r="H14" s="14"/>
    </row>
    <row r="15" spans="1:8" ht="15.75" x14ac:dyDescent="0.25">
      <c r="A15" s="26"/>
      <c r="B15" s="6" t="s">
        <v>10</v>
      </c>
      <c r="C15" s="13">
        <v>20182.900000000001</v>
      </c>
      <c r="D15" s="13">
        <v>16599.3</v>
      </c>
      <c r="E15" s="13">
        <v>17332.099999999999</v>
      </c>
      <c r="F15" s="13">
        <v>18043.599999999999</v>
      </c>
      <c r="G15" s="13">
        <v>18775.900000000001</v>
      </c>
      <c r="H15" s="14">
        <v>19545.8</v>
      </c>
    </row>
    <row r="16" spans="1:8" ht="15.75" x14ac:dyDescent="0.25">
      <c r="A16" s="26"/>
      <c r="B16" s="6" t="s">
        <v>14</v>
      </c>
      <c r="C16" s="13">
        <v>15719.1</v>
      </c>
      <c r="D16" s="13">
        <v>19232.400000000001</v>
      </c>
      <c r="E16" s="13">
        <v>15463.8</v>
      </c>
      <c r="F16" s="13">
        <v>11525.2</v>
      </c>
      <c r="G16" s="13">
        <v>9724.9</v>
      </c>
      <c r="H16" s="14">
        <v>9724.9</v>
      </c>
    </row>
    <row r="17" spans="1:8" ht="15.75" x14ac:dyDescent="0.25">
      <c r="A17" s="26" t="s">
        <v>11</v>
      </c>
      <c r="B17" s="6" t="s">
        <v>72</v>
      </c>
      <c r="C17" s="13">
        <f>C13-C18</f>
        <v>33467.800000000003</v>
      </c>
      <c r="D17" s="13">
        <f t="shared" ref="D17:H17" si="1">D13-D18</f>
        <v>37620.1</v>
      </c>
      <c r="E17" s="13">
        <f t="shared" si="1"/>
        <v>34497.199999999997</v>
      </c>
      <c r="F17" s="13">
        <f t="shared" si="1"/>
        <v>29570.1</v>
      </c>
      <c r="G17" s="13">
        <f t="shared" si="1"/>
        <v>28500.800000000003</v>
      </c>
      <c r="H17" s="14">
        <f t="shared" si="1"/>
        <v>29270.699999999997</v>
      </c>
    </row>
    <row r="18" spans="1:8" ht="15.75" x14ac:dyDescent="0.25">
      <c r="A18" s="26" t="s">
        <v>12</v>
      </c>
      <c r="B18" s="6" t="s">
        <v>13</v>
      </c>
      <c r="C18" s="13">
        <v>2434.1999999999998</v>
      </c>
      <c r="D18" s="13">
        <v>-1788.4</v>
      </c>
      <c r="E18" s="13">
        <v>-1701.3</v>
      </c>
      <c r="F18" s="13">
        <v>-1.3</v>
      </c>
      <c r="G18" s="33">
        <v>0</v>
      </c>
      <c r="H18" s="34">
        <v>0</v>
      </c>
    </row>
    <row r="19" spans="1:8" ht="48.75" customHeight="1" x14ac:dyDescent="0.25">
      <c r="A19" s="27" t="s">
        <v>21</v>
      </c>
      <c r="B19" s="7" t="s">
        <v>43</v>
      </c>
      <c r="C19" s="15">
        <v>9382.7999999999993</v>
      </c>
      <c r="D19" s="15">
        <v>9368</v>
      </c>
      <c r="E19" s="15">
        <v>11068</v>
      </c>
      <c r="F19" s="15">
        <v>11068</v>
      </c>
      <c r="G19" s="15">
        <v>11068</v>
      </c>
      <c r="H19" s="16">
        <v>11068</v>
      </c>
    </row>
  </sheetData>
  <mergeCells count="3">
    <mergeCell ref="A7:H7"/>
    <mergeCell ref="A8:H8"/>
    <mergeCell ref="F5:H5"/>
  </mergeCells>
  <pageMargins left="0.78740157480314965" right="0.78740157480314965" top="1.1811023622047245" bottom="0.3937007874015748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topLeftCell="A34" zoomScaleNormal="100" workbookViewId="0">
      <selection activeCell="E15" sqref="E15"/>
    </sheetView>
  </sheetViews>
  <sheetFormatPr defaultRowHeight="15" x14ac:dyDescent="0.25"/>
  <cols>
    <col min="1" max="1" width="5.7109375" customWidth="1"/>
    <col min="2" max="2" width="53.7109375" customWidth="1"/>
    <col min="3" max="3" width="12" customWidth="1"/>
    <col min="4" max="4" width="10.42578125" customWidth="1"/>
    <col min="5" max="5" width="11.140625" customWidth="1"/>
    <col min="6" max="6" width="10.140625" customWidth="1"/>
    <col min="7" max="7" width="10.85546875" customWidth="1"/>
    <col min="8" max="8" width="11.140625" customWidth="1"/>
  </cols>
  <sheetData>
    <row r="1" spans="1:8" s="9" customFormat="1" ht="18.75" x14ac:dyDescent="0.3">
      <c r="A1" s="2"/>
      <c r="B1" s="2"/>
      <c r="C1" s="2"/>
      <c r="D1" s="2"/>
      <c r="E1" s="2"/>
      <c r="F1" s="3" t="s">
        <v>20</v>
      </c>
      <c r="G1" s="3"/>
      <c r="H1" s="3"/>
    </row>
    <row r="2" spans="1:8" s="9" customFormat="1" ht="18.75" x14ac:dyDescent="0.3">
      <c r="A2" s="2"/>
      <c r="B2" s="2"/>
      <c r="C2" s="2"/>
      <c r="D2" s="2"/>
      <c r="E2" s="2"/>
      <c r="F2" s="3" t="s">
        <v>77</v>
      </c>
      <c r="G2" s="3"/>
      <c r="H2" s="3"/>
    </row>
    <row r="3" spans="1:8" s="9" customFormat="1" ht="18.75" x14ac:dyDescent="0.3">
      <c r="A3" s="2"/>
      <c r="B3" s="2"/>
      <c r="C3" s="2"/>
      <c r="D3" s="2"/>
      <c r="E3" s="2"/>
      <c r="F3" s="3" t="s">
        <v>16</v>
      </c>
      <c r="G3" s="3"/>
      <c r="H3" s="3"/>
    </row>
    <row r="4" spans="1:8" s="9" customFormat="1" ht="18.75" x14ac:dyDescent="0.3">
      <c r="A4" s="2"/>
      <c r="B4" s="2"/>
      <c r="C4" s="2"/>
      <c r="D4" s="2"/>
      <c r="E4" s="2"/>
      <c r="F4" s="3" t="s">
        <v>69</v>
      </c>
      <c r="G4" s="3"/>
      <c r="H4" s="3"/>
    </row>
    <row r="5" spans="1:8" s="9" customFormat="1" ht="18.75" x14ac:dyDescent="0.3">
      <c r="A5" s="2"/>
      <c r="B5" s="2"/>
      <c r="C5" s="2"/>
      <c r="D5" s="45" t="s">
        <v>70</v>
      </c>
      <c r="E5" s="51"/>
      <c r="F5" s="51"/>
      <c r="G5" s="51"/>
      <c r="H5" s="51"/>
    </row>
    <row r="6" spans="1:8" s="9" customFormat="1" ht="18.75" x14ac:dyDescent="0.3">
      <c r="A6" s="2"/>
      <c r="B6" s="2"/>
      <c r="C6" s="2"/>
      <c r="D6" s="2"/>
      <c r="H6" s="2"/>
    </row>
    <row r="7" spans="1:8" s="9" customFormat="1" ht="18.75" x14ac:dyDescent="0.3">
      <c r="A7" s="2"/>
      <c r="B7" s="2"/>
      <c r="C7" s="2"/>
      <c r="D7" s="2"/>
      <c r="E7" s="2"/>
      <c r="F7" s="2"/>
      <c r="G7" s="2"/>
      <c r="H7" s="2"/>
    </row>
    <row r="8" spans="1:8" s="9" customFormat="1" ht="18.75" x14ac:dyDescent="0.3">
      <c r="A8" s="45" t="s">
        <v>18</v>
      </c>
      <c r="B8" s="45"/>
      <c r="C8" s="45"/>
      <c r="D8" s="45"/>
      <c r="E8" s="45"/>
      <c r="F8" s="45"/>
      <c r="G8" s="45"/>
      <c r="H8" s="45"/>
    </row>
    <row r="9" spans="1:8" ht="36" customHeight="1" x14ac:dyDescent="0.3">
      <c r="A9" s="47" t="s">
        <v>74</v>
      </c>
      <c r="B9" s="47"/>
      <c r="C9" s="47"/>
      <c r="D9" s="47"/>
      <c r="E9" s="47"/>
      <c r="F9" s="47"/>
      <c r="G9" s="47"/>
      <c r="H9" s="47"/>
    </row>
    <row r="10" spans="1:8" x14ac:dyDescent="0.25">
      <c r="A10" s="10"/>
      <c r="B10" s="10"/>
      <c r="C10" s="10"/>
      <c r="D10" s="10"/>
      <c r="E10" s="10"/>
      <c r="F10" s="10"/>
      <c r="G10" s="10"/>
      <c r="H10" s="10"/>
    </row>
    <row r="11" spans="1:8" ht="15.75" x14ac:dyDescent="0.25">
      <c r="F11" s="1"/>
      <c r="G11" s="4" t="s">
        <v>76</v>
      </c>
      <c r="H11" s="1"/>
    </row>
    <row r="12" spans="1:8" ht="15.75" x14ac:dyDescent="0.25">
      <c r="A12" s="52" t="s">
        <v>0</v>
      </c>
      <c r="B12" s="52" t="s">
        <v>19</v>
      </c>
      <c r="C12" s="54" t="s">
        <v>75</v>
      </c>
      <c r="D12" s="54"/>
      <c r="E12" s="54"/>
      <c r="F12" s="54"/>
      <c r="G12" s="54"/>
      <c r="H12" s="55"/>
    </row>
    <row r="13" spans="1:8" ht="40.5" customHeight="1" x14ac:dyDescent="0.25">
      <c r="A13" s="53"/>
      <c r="B13" s="53"/>
      <c r="C13" s="8" t="s">
        <v>2</v>
      </c>
      <c r="D13" s="8" t="s">
        <v>3</v>
      </c>
      <c r="E13" s="8" t="s">
        <v>4</v>
      </c>
      <c r="F13" s="8" t="s">
        <v>5</v>
      </c>
      <c r="G13" s="8" t="s">
        <v>6</v>
      </c>
      <c r="H13" s="8" t="s">
        <v>7</v>
      </c>
    </row>
    <row r="14" spans="1:8" ht="15.75" x14ac:dyDescent="0.25">
      <c r="A14" s="11">
        <v>1</v>
      </c>
      <c r="B14" s="11">
        <v>2</v>
      </c>
      <c r="C14" s="11">
        <v>3</v>
      </c>
      <c r="D14" s="11">
        <v>4</v>
      </c>
      <c r="E14" s="11">
        <v>5</v>
      </c>
      <c r="F14" s="11">
        <v>6</v>
      </c>
      <c r="G14" s="11">
        <v>7</v>
      </c>
      <c r="H14" s="11">
        <v>8</v>
      </c>
    </row>
    <row r="15" spans="1:8" ht="47.25" customHeight="1" x14ac:dyDescent="0.25">
      <c r="A15" s="20" t="s">
        <v>8</v>
      </c>
      <c r="B15" s="17" t="s">
        <v>44</v>
      </c>
      <c r="C15" s="30">
        <v>14241.5</v>
      </c>
      <c r="D15" s="35">
        <v>15625.6</v>
      </c>
      <c r="E15" s="35">
        <v>15826.5</v>
      </c>
      <c r="F15" s="36">
        <v>15773.9</v>
      </c>
      <c r="G15" s="28">
        <v>14809.7</v>
      </c>
      <c r="H15" s="42">
        <v>0</v>
      </c>
    </row>
    <row r="16" spans="1:8" ht="48.75" customHeight="1" x14ac:dyDescent="0.25">
      <c r="A16" s="21" t="s">
        <v>11</v>
      </c>
      <c r="B16" s="18" t="s">
        <v>45</v>
      </c>
      <c r="C16" s="31">
        <v>846.9</v>
      </c>
      <c r="D16" s="37">
        <v>940.1</v>
      </c>
      <c r="E16" s="37">
        <v>948.4</v>
      </c>
      <c r="F16" s="38">
        <v>936.5</v>
      </c>
      <c r="G16" s="29">
        <v>928.9</v>
      </c>
      <c r="H16" s="43">
        <v>0</v>
      </c>
    </row>
    <row r="17" spans="1:8" ht="31.5" x14ac:dyDescent="0.25">
      <c r="A17" s="21" t="s">
        <v>12</v>
      </c>
      <c r="B17" s="18" t="s">
        <v>46</v>
      </c>
      <c r="C17" s="31">
        <v>7.5</v>
      </c>
      <c r="D17" s="37">
        <v>16.100000000000001</v>
      </c>
      <c r="E17" s="37">
        <v>19.8</v>
      </c>
      <c r="F17" s="38">
        <v>16</v>
      </c>
      <c r="G17" s="29">
        <v>11.2</v>
      </c>
      <c r="H17" s="43">
        <v>0</v>
      </c>
    </row>
    <row r="18" spans="1:8" ht="31.5" x14ac:dyDescent="0.25">
      <c r="A18" s="21" t="s">
        <v>21</v>
      </c>
      <c r="B18" s="18" t="s">
        <v>47</v>
      </c>
      <c r="C18" s="31">
        <v>33</v>
      </c>
      <c r="D18" s="37">
        <v>0.9</v>
      </c>
      <c r="E18" s="37">
        <v>42.1</v>
      </c>
      <c r="F18" s="38">
        <v>42.1</v>
      </c>
      <c r="G18" s="29">
        <v>42.1</v>
      </c>
      <c r="H18" s="43">
        <v>0</v>
      </c>
    </row>
    <row r="19" spans="1:8" ht="63" x14ac:dyDescent="0.25">
      <c r="A19" s="21" t="s">
        <v>22</v>
      </c>
      <c r="B19" s="18" t="s">
        <v>48</v>
      </c>
      <c r="C19" s="31">
        <v>109.5</v>
      </c>
      <c r="D19" s="37">
        <v>108.5</v>
      </c>
      <c r="E19" s="37">
        <v>113.5</v>
      </c>
      <c r="F19" s="38">
        <v>113.3</v>
      </c>
      <c r="G19" s="29">
        <v>112.7</v>
      </c>
      <c r="H19" s="43">
        <v>0</v>
      </c>
    </row>
    <row r="20" spans="1:8" ht="47.25" x14ac:dyDescent="0.25">
      <c r="A20" s="21" t="s">
        <v>23</v>
      </c>
      <c r="B20" s="18" t="s">
        <v>49</v>
      </c>
      <c r="C20" s="31">
        <v>1637.6</v>
      </c>
      <c r="D20" s="37">
        <v>1842.5</v>
      </c>
      <c r="E20" s="37">
        <v>1883.4</v>
      </c>
      <c r="F20" s="38">
        <v>1822</v>
      </c>
      <c r="G20" s="29">
        <v>1794.6</v>
      </c>
      <c r="H20" s="43">
        <v>0</v>
      </c>
    </row>
    <row r="21" spans="1:8" ht="48.75" customHeight="1" x14ac:dyDescent="0.25">
      <c r="A21" s="21" t="s">
        <v>24</v>
      </c>
      <c r="B21" s="18" t="s">
        <v>50</v>
      </c>
      <c r="C21" s="31">
        <v>792.9</v>
      </c>
      <c r="D21" s="37">
        <v>758.9</v>
      </c>
      <c r="E21" s="37">
        <v>693.1</v>
      </c>
      <c r="F21" s="38">
        <v>678.6</v>
      </c>
      <c r="G21" s="29">
        <v>678.8</v>
      </c>
      <c r="H21" s="43">
        <v>0</v>
      </c>
    </row>
    <row r="22" spans="1:8" ht="78.75" customHeight="1" x14ac:dyDescent="0.25">
      <c r="A22" s="21" t="s">
        <v>25</v>
      </c>
      <c r="B22" s="18" t="s">
        <v>51</v>
      </c>
      <c r="C22" s="31">
        <v>460.4</v>
      </c>
      <c r="D22" s="37">
        <v>484.5</v>
      </c>
      <c r="E22" s="37">
        <v>489.2</v>
      </c>
      <c r="F22" s="38">
        <v>469.4</v>
      </c>
      <c r="G22" s="29">
        <v>481.6</v>
      </c>
      <c r="H22" s="43">
        <v>0</v>
      </c>
    </row>
    <row r="23" spans="1:8" ht="48.75" customHeight="1" x14ac:dyDescent="0.25">
      <c r="A23" s="21" t="s">
        <v>26</v>
      </c>
      <c r="B23" s="18" t="s">
        <v>52</v>
      </c>
      <c r="C23" s="31">
        <v>34.200000000000003</v>
      </c>
      <c r="D23" s="37">
        <v>33.4</v>
      </c>
      <c r="E23" s="37">
        <v>34.200000000000003</v>
      </c>
      <c r="F23" s="38">
        <v>34.200000000000003</v>
      </c>
      <c r="G23" s="29">
        <v>34.200000000000003</v>
      </c>
      <c r="H23" s="43">
        <v>0</v>
      </c>
    </row>
    <row r="24" spans="1:8" ht="63" x14ac:dyDescent="0.25">
      <c r="A24" s="21" t="s">
        <v>27</v>
      </c>
      <c r="B24" s="18" t="s">
        <v>53</v>
      </c>
      <c r="C24" s="31">
        <v>1.2</v>
      </c>
      <c r="D24" s="37">
        <v>0.6</v>
      </c>
      <c r="E24" s="37">
        <v>1.2</v>
      </c>
      <c r="F24" s="38">
        <v>1.2</v>
      </c>
      <c r="G24" s="29">
        <v>1.2</v>
      </c>
      <c r="H24" s="43">
        <v>0</v>
      </c>
    </row>
    <row r="25" spans="1:8" ht="34.5" customHeight="1" x14ac:dyDescent="0.25">
      <c r="A25" s="21" t="s">
        <v>28</v>
      </c>
      <c r="B25" s="18" t="s">
        <v>54</v>
      </c>
      <c r="C25" s="31">
        <v>150.69999999999999</v>
      </c>
      <c r="D25" s="37">
        <v>162.30000000000001</v>
      </c>
      <c r="E25" s="37">
        <v>160.9</v>
      </c>
      <c r="F25" s="38">
        <v>159.1</v>
      </c>
      <c r="G25" s="29">
        <v>159.1</v>
      </c>
      <c r="H25" s="43">
        <v>0</v>
      </c>
    </row>
    <row r="26" spans="1:8" ht="63" customHeight="1" x14ac:dyDescent="0.25">
      <c r="A26" s="21" t="s">
        <v>29</v>
      </c>
      <c r="B26" s="18" t="s">
        <v>55</v>
      </c>
      <c r="C26" s="31">
        <v>3276.6</v>
      </c>
      <c r="D26" s="37">
        <v>3633.7</v>
      </c>
      <c r="E26" s="37">
        <v>2488.9</v>
      </c>
      <c r="F26" s="38">
        <v>2414.1999999999998</v>
      </c>
      <c r="G26" s="29">
        <v>2456.5</v>
      </c>
      <c r="H26" s="43">
        <v>0</v>
      </c>
    </row>
    <row r="27" spans="1:8" ht="33" customHeight="1" x14ac:dyDescent="0.25">
      <c r="A27" s="21" t="s">
        <v>30</v>
      </c>
      <c r="B27" s="18" t="s">
        <v>56</v>
      </c>
      <c r="C27" s="31">
        <v>162.30000000000001</v>
      </c>
      <c r="D27" s="37">
        <v>174.9</v>
      </c>
      <c r="E27" s="37">
        <v>133.1</v>
      </c>
      <c r="F27" s="38">
        <v>133</v>
      </c>
      <c r="G27" s="29">
        <v>133.1</v>
      </c>
      <c r="H27" s="43">
        <v>0</v>
      </c>
    </row>
    <row r="28" spans="1:8" ht="63" x14ac:dyDescent="0.25">
      <c r="A28" s="21" t="s">
        <v>31</v>
      </c>
      <c r="B28" s="18" t="s">
        <v>57</v>
      </c>
      <c r="C28" s="31">
        <v>17</v>
      </c>
      <c r="D28" s="37">
        <v>14.8</v>
      </c>
      <c r="E28" s="37">
        <v>27</v>
      </c>
      <c r="F28" s="38">
        <v>27</v>
      </c>
      <c r="G28" s="29">
        <v>27</v>
      </c>
      <c r="H28" s="43">
        <v>0</v>
      </c>
    </row>
    <row r="29" spans="1:8" ht="47.25" x14ac:dyDescent="0.25">
      <c r="A29" s="21" t="s">
        <v>32</v>
      </c>
      <c r="B29" s="19" t="s">
        <v>58</v>
      </c>
      <c r="C29" s="31">
        <v>6.6</v>
      </c>
      <c r="D29" s="37">
        <v>5.8</v>
      </c>
      <c r="E29" s="38">
        <v>5.7</v>
      </c>
      <c r="F29" s="38">
        <v>5.7</v>
      </c>
      <c r="G29" s="29">
        <v>5.7</v>
      </c>
      <c r="H29" s="43">
        <v>0</v>
      </c>
    </row>
    <row r="30" spans="1:8" ht="47.25" x14ac:dyDescent="0.25">
      <c r="A30" s="21" t="s">
        <v>33</v>
      </c>
      <c r="B30" s="18" t="s">
        <v>59</v>
      </c>
      <c r="C30" s="31">
        <v>160.80000000000001</v>
      </c>
      <c r="D30" s="37">
        <v>273.60000000000002</v>
      </c>
      <c r="E30" s="37">
        <v>169.4</v>
      </c>
      <c r="F30" s="38">
        <v>169.4</v>
      </c>
      <c r="G30" s="29">
        <v>169.4</v>
      </c>
      <c r="H30" s="43">
        <v>0</v>
      </c>
    </row>
    <row r="31" spans="1:8" ht="32.25" customHeight="1" x14ac:dyDescent="0.25">
      <c r="A31" s="21" t="s">
        <v>34</v>
      </c>
      <c r="B31" s="18" t="s">
        <v>60</v>
      </c>
      <c r="C31" s="31">
        <v>98.7</v>
      </c>
      <c r="D31" s="37">
        <v>145.9</v>
      </c>
      <c r="E31" s="37">
        <v>90.1</v>
      </c>
      <c r="F31" s="38">
        <v>90.1</v>
      </c>
      <c r="G31" s="29">
        <v>90.1</v>
      </c>
      <c r="H31" s="43">
        <v>0</v>
      </c>
    </row>
    <row r="32" spans="1:8" ht="48.75" customHeight="1" x14ac:dyDescent="0.25">
      <c r="A32" s="21" t="s">
        <v>35</v>
      </c>
      <c r="B32" s="18" t="s">
        <v>61</v>
      </c>
      <c r="C32" s="31">
        <v>491.9</v>
      </c>
      <c r="D32" s="37">
        <v>425</v>
      </c>
      <c r="E32" s="37">
        <v>793.1</v>
      </c>
      <c r="F32" s="38">
        <v>943.3</v>
      </c>
      <c r="G32" s="29">
        <v>968.2</v>
      </c>
      <c r="H32" s="43">
        <v>0</v>
      </c>
    </row>
    <row r="33" spans="1:8" ht="63" x14ac:dyDescent="0.25">
      <c r="A33" s="21" t="s">
        <v>36</v>
      </c>
      <c r="B33" s="18" t="s">
        <v>62</v>
      </c>
      <c r="C33" s="31">
        <v>9.6999999999999993</v>
      </c>
      <c r="D33" s="37">
        <v>34.299999999999997</v>
      </c>
      <c r="E33" s="37">
        <v>6.5</v>
      </c>
      <c r="F33" s="38">
        <v>6.5</v>
      </c>
      <c r="G33" s="29">
        <v>6.5</v>
      </c>
      <c r="H33" s="43">
        <v>0</v>
      </c>
    </row>
    <row r="34" spans="1:8" ht="63" x14ac:dyDescent="0.25">
      <c r="A34" s="21" t="s">
        <v>37</v>
      </c>
      <c r="B34" s="18" t="s">
        <v>63</v>
      </c>
      <c r="C34" s="31">
        <v>11.5</v>
      </c>
      <c r="D34" s="37">
        <v>19.2</v>
      </c>
      <c r="E34" s="37">
        <v>21.6</v>
      </c>
      <c r="F34" s="38">
        <v>18.600000000000001</v>
      </c>
      <c r="G34" s="29">
        <v>18.600000000000001</v>
      </c>
      <c r="H34" s="43">
        <v>0</v>
      </c>
    </row>
    <row r="35" spans="1:8" ht="78.75" customHeight="1" x14ac:dyDescent="0.25">
      <c r="A35" s="21" t="s">
        <v>38</v>
      </c>
      <c r="B35" s="18" t="s">
        <v>64</v>
      </c>
      <c r="C35" s="31">
        <v>6698.3</v>
      </c>
      <c r="D35" s="37">
        <v>4885.3999999999996</v>
      </c>
      <c r="E35" s="37">
        <v>2237.8000000000002</v>
      </c>
      <c r="F35" s="38">
        <v>1015.8</v>
      </c>
      <c r="G35" s="29">
        <v>461.3</v>
      </c>
      <c r="H35" s="43">
        <v>0</v>
      </c>
    </row>
    <row r="36" spans="1:8" ht="47.25" x14ac:dyDescent="0.25">
      <c r="A36" s="21" t="s">
        <v>39</v>
      </c>
      <c r="B36" s="18" t="s">
        <v>65</v>
      </c>
      <c r="C36" s="31">
        <v>291.7</v>
      </c>
      <c r="D36" s="37">
        <v>271</v>
      </c>
      <c r="E36" s="37">
        <v>403.7</v>
      </c>
      <c r="F36" s="38">
        <v>262.89999999999998</v>
      </c>
      <c r="G36" s="29">
        <v>0</v>
      </c>
      <c r="H36" s="43">
        <v>0</v>
      </c>
    </row>
    <row r="37" spans="1:8" ht="49.5" customHeight="1" x14ac:dyDescent="0.25">
      <c r="A37" s="21" t="s">
        <v>40</v>
      </c>
      <c r="B37" s="18" t="s">
        <v>66</v>
      </c>
      <c r="C37" s="31">
        <v>1482.8</v>
      </c>
      <c r="D37" s="37">
        <v>4788.3</v>
      </c>
      <c r="E37" s="37">
        <v>4696.3</v>
      </c>
      <c r="F37" s="38">
        <v>812.1</v>
      </c>
      <c r="G37" s="29">
        <v>845.2</v>
      </c>
      <c r="H37" s="43">
        <v>0</v>
      </c>
    </row>
    <row r="38" spans="1:8" ht="63" x14ac:dyDescent="0.25">
      <c r="A38" s="21" t="s">
        <v>41</v>
      </c>
      <c r="B38" s="18" t="s">
        <v>67</v>
      </c>
      <c r="C38" s="31">
        <v>75.900000000000006</v>
      </c>
      <c r="D38" s="37">
        <v>279.7</v>
      </c>
      <c r="E38" s="29">
        <v>100</v>
      </c>
      <c r="F38" s="38">
        <v>119.5</v>
      </c>
      <c r="G38" s="29">
        <v>352.5</v>
      </c>
      <c r="H38" s="43">
        <v>0</v>
      </c>
    </row>
    <row r="39" spans="1:8" ht="47.25" x14ac:dyDescent="0.25">
      <c r="A39" s="22"/>
      <c r="B39" s="23" t="s">
        <v>68</v>
      </c>
      <c r="C39" s="32">
        <f>SUM(C15:C38)</f>
        <v>31099.200000000004</v>
      </c>
      <c r="D39" s="32">
        <f t="shared" ref="D39:G39" si="0">SUM(D15:D38)</f>
        <v>34925</v>
      </c>
      <c r="E39" s="32">
        <f t="shared" si="0"/>
        <v>31385.5</v>
      </c>
      <c r="F39" s="32">
        <f t="shared" si="0"/>
        <v>26064.399999999998</v>
      </c>
      <c r="G39" s="32">
        <f t="shared" si="0"/>
        <v>24588.199999999997</v>
      </c>
      <c r="H39" s="44">
        <f t="shared" ref="H39" si="1">SUM(H15:H38)</f>
        <v>0</v>
      </c>
    </row>
  </sheetData>
  <mergeCells count="6">
    <mergeCell ref="D5:H5"/>
    <mergeCell ref="A8:H8"/>
    <mergeCell ref="A9:H9"/>
    <mergeCell ref="A12:A13"/>
    <mergeCell ref="B12:B13"/>
    <mergeCell ref="C12:H12"/>
  </mergeCells>
  <pageMargins left="0.78740157480314965" right="0.78740157480314965" top="1.1811023622047245" bottom="0.39370078740157483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1</vt:lpstr>
      <vt:lpstr>Приложение № 2</vt:lpstr>
      <vt:lpstr>'Приложение № 2'!Заголовки_для_печати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Унагаева Галина Ивановна</dc:creator>
  <cp:lastModifiedBy>Унагаева Галина Ивановна</cp:lastModifiedBy>
  <cp:lastPrinted>2020-11-27T12:32:54Z</cp:lastPrinted>
  <dcterms:created xsi:type="dcterms:W3CDTF">2018-10-31T14:49:03Z</dcterms:created>
  <dcterms:modified xsi:type="dcterms:W3CDTF">2020-11-27T12:33:48Z</dcterms:modified>
</cp:coreProperties>
</file>