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Исполнение МЦП на 25.04.2013" sheetId="1" r:id="rId1"/>
  </sheets>
  <definedNames>
    <definedName name="_xlnm.Print_Titles" localSheetId="0">'Исполнение МЦП на 25.04.2013'!$8:$9</definedName>
    <definedName name="_xlnm.Print_Area" localSheetId="0">'Исполнение МЦП на 25.04.2013'!$A$1:$E$53</definedName>
  </definedNames>
  <calcPr fullCalcOnLoad="1"/>
</workbook>
</file>

<file path=xl/sharedStrings.xml><?xml version="1.0" encoding="utf-8"?>
<sst xmlns="http://schemas.openxmlformats.org/spreadsheetml/2006/main" count="82" uniqueCount="82">
  <si>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</si>
  <si>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</si>
  <si>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</si>
  <si>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</si>
  <si>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</si>
  <si>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</si>
  <si>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</si>
  <si>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</si>
  <si>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</si>
  <si>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</si>
  <si>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</si>
  <si>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</si>
  <si>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</si>
  <si>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</si>
  <si>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</si>
  <si>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</si>
  <si>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</si>
  <si>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</si>
  <si>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</si>
  <si>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</si>
  <si>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</si>
  <si>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</si>
  <si>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</si>
  <si>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</si>
  <si>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</si>
  <si>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</si>
  <si>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</si>
  <si>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</si>
  <si>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</si>
  <si>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</si>
  <si>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</si>
  <si>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</si>
  <si>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</si>
  <si>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</si>
  <si>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</si>
  <si>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</si>
  <si>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</si>
  <si>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</si>
  <si>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</si>
  <si>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</si>
  <si>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</si>
  <si>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</si>
  <si>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</si>
  <si>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</si>
  <si>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</si>
  <si>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</si>
  <si>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</si>
  <si>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</si>
  <si>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</si>
  <si>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</si>
  <si>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</si>
  <si>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</si>
  <si>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</si>
  <si>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</si>
  <si>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</si>
  <si>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Остаток бюджетных средств на отчётный период</t>
  </si>
  <si>
    <t>7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</si>
  <si>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</si>
  <si>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</si>
  <si>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</si>
  <si>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</si>
  <si>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</si>
  <si>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</si>
  <si>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</si>
  <si>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</si>
  <si>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</si>
  <si>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</si>
  <si>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</si>
  <si>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</si>
  <si>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</si>
  <si>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</si>
  <si>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</si>
  <si>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</si>
  <si>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</si>
  <si>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</si>
  <si>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</si>
  <si>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</si>
  <si>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</si>
  <si>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</si>
  <si>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t xml:space="preserve"> об исполнении муниципальных ведомственных и долгосрочных целевых программ по состоянию на  1 мая 2013 года в муниципальном образовании город Краснодар</t>
  </si>
  <si>
    <r>
      <t xml:space="preserve">Исполнено на                  1  мая </t>
    </r>
    <r>
      <rPr>
        <b/>
        <i/>
        <sz val="17"/>
        <rFont val="Times New Roman"/>
        <family val="1"/>
      </rPr>
      <t xml:space="preserve">2013 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</si>
  <si>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r>
      <t>процент</t>
    </r>
    <r>
      <rPr>
        <sz val="17"/>
        <color indexed="10"/>
        <rFont val="Times New Roman"/>
        <family val="1"/>
      </rPr>
      <t xml:space="preserve"> </t>
    </r>
    <r>
      <rPr>
        <b/>
        <sz val="17"/>
        <color indexed="10"/>
        <rFont val="Times New Roman"/>
        <family val="1"/>
      </rPr>
      <t>не</t>
    </r>
    <r>
      <rPr>
        <sz val="17"/>
        <color indexed="10"/>
        <rFont val="Times New Roman"/>
        <family val="1"/>
      </rPr>
      <t xml:space="preserve"> </t>
    </r>
    <r>
      <rPr>
        <sz val="17"/>
        <rFont val="Times New Roman"/>
        <family val="1"/>
      </rPr>
      <t>исполнения (%)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</si>
</sst>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7"/>
      <color indexed="10"/>
      <name val="Times New Roman"/>
      <family val="1"/>
    </font>
    <font>
      <b/>
      <sz val="17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1"/>
    </xf>
    <xf numFmtId="49" fontId="5" fillId="0" borderId="1" xfId="19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9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vertical="center"/>
      <protection/>
    </xf>
    <xf numFmtId="0" fontId="5" fillId="0" borderId="0" xfId="19" applyFont="1" applyFill="1" applyAlignment="1">
      <alignment horizontal="left" vertical="center" wrapText="1"/>
      <protection/>
    </xf>
    <xf numFmtId="0" fontId="5" fillId="0" borderId="0" xfId="19" applyFont="1" applyFill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49" fontId="5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9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0" fontId="5" fillId="0" borderId="9" xfId="19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10" xfId="19" applyNumberFormat="1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 applyProtection="1">
      <alignment horizontal="left" vertical="center" wrapText="1"/>
      <protection locked="0"/>
    </xf>
    <xf numFmtId="164" fontId="5" fillId="0" borderId="11" xfId="19" applyNumberFormat="1" applyFont="1" applyFill="1" applyBorder="1" applyAlignment="1">
      <alignment horizontal="right" vertical="center" wrapText="1"/>
      <protection/>
    </xf>
    <xf numFmtId="165" fontId="5" fillId="0" borderId="12" xfId="21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5" fillId="0" borderId="6" xfId="19" applyFont="1" applyFill="1" applyBorder="1" applyAlignment="1" applyProtection="1">
      <alignment horizontal="left" vertical="center" wrapText="1"/>
      <protection locked="0"/>
    </xf>
    <xf numFmtId="164" fontId="5" fillId="0" borderId="6" xfId="19" applyNumberFormat="1" applyFont="1" applyFill="1" applyBorder="1" applyAlignment="1">
      <alignment horizontal="right" vertical="center" wrapText="1"/>
      <protection/>
    </xf>
    <xf numFmtId="165" fontId="5" fillId="0" borderId="13" xfId="21" applyNumberFormat="1" applyFont="1" applyFill="1" applyBorder="1" applyAlignment="1">
      <alignment horizontal="right" vertical="center" wrapText="1"/>
    </xf>
    <xf numFmtId="0" fontId="5" fillId="0" borderId="6" xfId="19" applyFont="1" applyFill="1" applyBorder="1" applyAlignment="1">
      <alignment horizontal="left" vertical="center" wrapText="1"/>
      <protection/>
    </xf>
    <xf numFmtId="164" fontId="5" fillId="0" borderId="6" xfId="19" applyNumberFormat="1" applyFont="1" applyFill="1" applyBorder="1" applyAlignment="1">
      <alignment horizontal="right" vertical="center"/>
      <protection/>
    </xf>
    <xf numFmtId="166" fontId="5" fillId="0" borderId="6" xfId="18" applyNumberFormat="1" applyFont="1" applyFill="1" applyBorder="1" applyAlignment="1" applyProtection="1">
      <alignment horizontal="left" vertical="center" wrapText="1"/>
      <protection hidden="1"/>
    </xf>
    <xf numFmtId="49" fontId="5" fillId="0" borderId="7" xfId="19" applyNumberFormat="1" applyFont="1" applyFill="1" applyBorder="1" applyAlignment="1">
      <alignment horizontal="left" vertical="center"/>
      <protection/>
    </xf>
    <xf numFmtId="0" fontId="6" fillId="0" borderId="8" xfId="19" applyFont="1" applyFill="1" applyBorder="1" applyAlignment="1">
      <alignment horizontal="left" vertical="center" wrapText="1"/>
      <protection/>
    </xf>
    <xf numFmtId="164" fontId="6" fillId="0" borderId="8" xfId="19" applyNumberFormat="1" applyFont="1" applyFill="1" applyBorder="1" applyAlignment="1">
      <alignment horizontal="right" vertical="center" wrapText="1"/>
      <protection/>
    </xf>
    <xf numFmtId="165" fontId="5" fillId="0" borderId="9" xfId="21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9" fontId="5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4" fontId="6" fillId="0" borderId="0" xfId="19" applyNumberFormat="1" applyFont="1" applyFill="1" applyBorder="1" applyAlignment="1">
      <alignment horizontal="right" vertical="center" wrapText="1"/>
      <protection/>
    </xf>
    <xf numFmtId="165" fontId="6" fillId="0" borderId="0" xfId="2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A47" sqref="A47:E48"/>
    </sheetView>
  </sheetViews>
  <sheetFormatPr defaultColWidth="9.00390625" defaultRowHeight="12.75" outlineLevelCol="1"/>
  <cols>
    <col min="1" max="1" width="16.00390625" style="4" customWidth="1"/>
    <col min="2" max="2" width="73.00390625" style="4" customWidth="1"/>
    <col min="3" max="3" width="19.375" style="5" customWidth="1"/>
    <col min="4" max="4" width="20.375" style="5" customWidth="1"/>
    <col min="5" max="5" width="18.875" style="4" customWidth="1"/>
    <col min="6" max="6" width="24.625" style="6" hidden="1" customWidth="1" outlineLevel="1"/>
    <col min="7" max="7" width="18.875" style="7" hidden="1" customWidth="1" outlineLevel="1"/>
    <col min="8" max="8" width="9.125" style="4" customWidth="1" collapsed="1"/>
    <col min="9" max="16384" width="9.125" style="4" customWidth="1"/>
  </cols>
  <sheetData>
    <row r="1" ht="15.75" customHeight="1"/>
    <row r="2" spans="1:5" ht="17.25" customHeight="1">
      <c r="A2" s="8"/>
      <c r="B2" s="9"/>
      <c r="C2" s="10"/>
      <c r="D2" s="10"/>
      <c r="E2" s="11" t="s">
        <v>48</v>
      </c>
    </row>
    <row r="3" spans="1:5" ht="14.25" customHeight="1">
      <c r="A3" s="8"/>
      <c r="B3" s="9"/>
      <c r="C3" s="10"/>
      <c r="D3" s="10"/>
      <c r="E3" s="8"/>
    </row>
    <row r="4" spans="1:5" ht="22.5">
      <c r="A4" s="52" t="s">
        <v>3</v>
      </c>
      <c r="B4" s="52"/>
      <c r="C4" s="52"/>
      <c r="D4" s="52"/>
      <c r="E4" s="52"/>
    </row>
    <row r="5" spans="1:5" ht="45" customHeight="1">
      <c r="A5" s="53" t="s">
        <v>79</v>
      </c>
      <c r="B5" s="53"/>
      <c r="C5" s="53"/>
      <c r="D5" s="53"/>
      <c r="E5" s="53"/>
    </row>
    <row r="6" spans="1:5" ht="13.5" customHeight="1">
      <c r="A6" s="12"/>
      <c r="B6" s="12"/>
      <c r="C6" s="12"/>
      <c r="D6" s="12"/>
      <c r="E6" s="12"/>
    </row>
    <row r="7" spans="1:5" ht="23.25" thickBot="1">
      <c r="A7" s="13"/>
      <c r="B7" s="14"/>
      <c r="C7" s="15"/>
      <c r="D7" s="15"/>
      <c r="E7" s="16" t="s">
        <v>51</v>
      </c>
    </row>
    <row r="8" spans="1:7" ht="75" customHeight="1" thickBot="1">
      <c r="A8" s="17" t="s">
        <v>1</v>
      </c>
      <c r="B8" s="18" t="s">
        <v>0</v>
      </c>
      <c r="C8" s="18" t="s">
        <v>60</v>
      </c>
      <c r="D8" s="18" t="s">
        <v>80</v>
      </c>
      <c r="E8" s="19" t="s">
        <v>49</v>
      </c>
      <c r="F8" s="20" t="s">
        <v>55</v>
      </c>
      <c r="G8" s="21" t="s">
        <v>81</v>
      </c>
    </row>
    <row r="9" spans="1:7" ht="23.25" thickBot="1">
      <c r="A9" s="22" t="s">
        <v>14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6" t="s">
        <v>56</v>
      </c>
    </row>
    <row r="10" spans="1:7" s="5" customFormat="1" ht="92.25" customHeight="1">
      <c r="A10" s="27" t="s">
        <v>4</v>
      </c>
      <c r="B10" s="28" t="s">
        <v>30</v>
      </c>
      <c r="C10" s="29">
        <v>2178.8</v>
      </c>
      <c r="D10" s="29">
        <v>78.7</v>
      </c>
      <c r="E10" s="30">
        <f>D10/C10</f>
        <v>0.03612080044060951</v>
      </c>
      <c r="F10" s="31">
        <f>C10-D10</f>
        <v>2100.1000000000004</v>
      </c>
      <c r="G10" s="32">
        <f>F10/C10</f>
        <v>0.9638791995593906</v>
      </c>
    </row>
    <row r="11" spans="1:7" s="5" customFormat="1" ht="114" customHeight="1">
      <c r="A11" s="3" t="s">
        <v>46</v>
      </c>
      <c r="B11" s="33" t="s">
        <v>47</v>
      </c>
      <c r="C11" s="34">
        <v>1620</v>
      </c>
      <c r="D11" s="34">
        <v>0</v>
      </c>
      <c r="E11" s="35">
        <f aca="true" t="shared" si="0" ref="E11:E44">D11/C11</f>
        <v>0</v>
      </c>
      <c r="F11" s="31">
        <f aca="true" t="shared" si="1" ref="F11:F44">C11-D11</f>
        <v>1620</v>
      </c>
      <c r="G11" s="32">
        <f aca="true" t="shared" si="2" ref="G11:G44">F11/C11</f>
        <v>1</v>
      </c>
    </row>
    <row r="12" spans="1:7" s="5" customFormat="1" ht="90.75" customHeight="1">
      <c r="A12" s="3" t="s">
        <v>62</v>
      </c>
      <c r="B12" s="33" t="s">
        <v>61</v>
      </c>
      <c r="C12" s="34">
        <v>1601</v>
      </c>
      <c r="D12" s="34">
        <v>0</v>
      </c>
      <c r="E12" s="35">
        <f t="shared" si="0"/>
        <v>0</v>
      </c>
      <c r="F12" s="31"/>
      <c r="G12" s="32"/>
    </row>
    <row r="13" spans="1:7" s="5" customFormat="1" ht="69" customHeight="1">
      <c r="A13" s="3" t="s">
        <v>5</v>
      </c>
      <c r="B13" s="36" t="s">
        <v>31</v>
      </c>
      <c r="C13" s="37">
        <v>4000</v>
      </c>
      <c r="D13" s="37">
        <v>145.9</v>
      </c>
      <c r="E13" s="35">
        <f t="shared" si="0"/>
        <v>0.036475</v>
      </c>
      <c r="F13" s="31">
        <f t="shared" si="1"/>
        <v>3854.1</v>
      </c>
      <c r="G13" s="32">
        <f t="shared" si="2"/>
        <v>0.963525</v>
      </c>
    </row>
    <row r="14" spans="1:7" s="5" customFormat="1" ht="94.5" customHeight="1">
      <c r="A14" s="3" t="s">
        <v>6</v>
      </c>
      <c r="B14" s="36" t="s">
        <v>32</v>
      </c>
      <c r="C14" s="34">
        <v>4400</v>
      </c>
      <c r="D14" s="34">
        <v>664</v>
      </c>
      <c r="E14" s="35">
        <f t="shared" si="0"/>
        <v>0.1509090909090909</v>
      </c>
      <c r="F14" s="31">
        <f t="shared" si="1"/>
        <v>3736</v>
      </c>
      <c r="G14" s="32">
        <f t="shared" si="2"/>
        <v>0.8490909090909091</v>
      </c>
    </row>
    <row r="15" spans="1:7" s="5" customFormat="1" ht="93.75" customHeight="1">
      <c r="A15" s="3" t="s">
        <v>28</v>
      </c>
      <c r="B15" s="36" t="s">
        <v>29</v>
      </c>
      <c r="C15" s="34">
        <v>14392</v>
      </c>
      <c r="D15" s="34">
        <v>1503.9</v>
      </c>
      <c r="E15" s="35">
        <f t="shared" si="0"/>
        <v>0.10449555308504725</v>
      </c>
      <c r="F15" s="31">
        <f t="shared" si="1"/>
        <v>12888.1</v>
      </c>
      <c r="G15" s="32">
        <f t="shared" si="2"/>
        <v>0.8955044469149528</v>
      </c>
    </row>
    <row r="16" spans="1:7" s="5" customFormat="1" ht="67.5" customHeight="1">
      <c r="A16" s="3" t="s">
        <v>17</v>
      </c>
      <c r="B16" s="36" t="s">
        <v>18</v>
      </c>
      <c r="C16" s="34">
        <v>12539.1</v>
      </c>
      <c r="D16" s="34">
        <v>1208.9</v>
      </c>
      <c r="E16" s="35">
        <f t="shared" si="0"/>
        <v>0.09641042818065093</v>
      </c>
      <c r="F16" s="31">
        <f t="shared" si="1"/>
        <v>11330.2</v>
      </c>
      <c r="G16" s="32">
        <f t="shared" si="2"/>
        <v>0.9035895718193491</v>
      </c>
    </row>
    <row r="17" spans="1:7" s="5" customFormat="1" ht="75.75" customHeight="1">
      <c r="A17" s="3" t="s">
        <v>7</v>
      </c>
      <c r="B17" s="36" t="s">
        <v>33</v>
      </c>
      <c r="C17" s="34">
        <v>50429.3</v>
      </c>
      <c r="D17" s="34">
        <v>23474.1</v>
      </c>
      <c r="E17" s="35">
        <f t="shared" si="0"/>
        <v>0.4654853428463214</v>
      </c>
      <c r="F17" s="31">
        <f t="shared" si="1"/>
        <v>26955.200000000004</v>
      </c>
      <c r="G17" s="32">
        <f t="shared" si="2"/>
        <v>0.5345146571536785</v>
      </c>
    </row>
    <row r="18" spans="1:7" s="5" customFormat="1" ht="46.5" customHeight="1">
      <c r="A18" s="3" t="s">
        <v>19</v>
      </c>
      <c r="B18" s="36" t="s">
        <v>59</v>
      </c>
      <c r="C18" s="34">
        <v>132338</v>
      </c>
      <c r="D18" s="34">
        <v>0</v>
      </c>
      <c r="E18" s="35">
        <f t="shared" si="0"/>
        <v>0</v>
      </c>
      <c r="F18" s="31">
        <f t="shared" si="1"/>
        <v>132338</v>
      </c>
      <c r="G18" s="32">
        <f t="shared" si="2"/>
        <v>1</v>
      </c>
    </row>
    <row r="19" spans="1:7" s="5" customFormat="1" ht="51.75" customHeight="1">
      <c r="A19" s="3" t="s">
        <v>26</v>
      </c>
      <c r="B19" s="36" t="s">
        <v>27</v>
      </c>
      <c r="C19" s="34">
        <v>43150</v>
      </c>
      <c r="D19" s="34">
        <v>166.6</v>
      </c>
      <c r="E19" s="35">
        <f t="shared" si="0"/>
        <v>0.0038609501738122824</v>
      </c>
      <c r="F19" s="31">
        <f t="shared" si="1"/>
        <v>42983.4</v>
      </c>
      <c r="G19" s="32">
        <f t="shared" si="2"/>
        <v>0.9961390498261877</v>
      </c>
    </row>
    <row r="20" spans="1:7" s="5" customFormat="1" ht="45">
      <c r="A20" s="3" t="s">
        <v>20</v>
      </c>
      <c r="B20" s="36" t="s">
        <v>50</v>
      </c>
      <c r="C20" s="34">
        <v>32460</v>
      </c>
      <c r="D20" s="34">
        <v>906.3</v>
      </c>
      <c r="E20" s="35">
        <f t="shared" si="0"/>
        <v>0.027920517560073937</v>
      </c>
      <c r="F20" s="31">
        <f t="shared" si="1"/>
        <v>31553.7</v>
      </c>
      <c r="G20" s="32">
        <f t="shared" si="2"/>
        <v>0.972079482439926</v>
      </c>
    </row>
    <row r="21" spans="1:7" s="5" customFormat="1" ht="112.5" customHeight="1">
      <c r="A21" s="3" t="s">
        <v>64</v>
      </c>
      <c r="B21" s="36" t="s">
        <v>63</v>
      </c>
      <c r="C21" s="34">
        <v>12054</v>
      </c>
      <c r="D21" s="34">
        <v>0</v>
      </c>
      <c r="E21" s="35">
        <f t="shared" si="0"/>
        <v>0</v>
      </c>
      <c r="F21" s="31">
        <f t="shared" si="1"/>
        <v>12054</v>
      </c>
      <c r="G21" s="32">
        <f t="shared" si="2"/>
        <v>1</v>
      </c>
    </row>
    <row r="22" spans="1:7" s="5" customFormat="1" ht="45">
      <c r="A22" s="3" t="s">
        <v>21</v>
      </c>
      <c r="B22" s="38" t="s">
        <v>34</v>
      </c>
      <c r="C22" s="34">
        <v>4160</v>
      </c>
      <c r="D22" s="34">
        <v>0</v>
      </c>
      <c r="E22" s="35">
        <f t="shared" si="0"/>
        <v>0</v>
      </c>
      <c r="F22" s="31">
        <f t="shared" si="1"/>
        <v>4160</v>
      </c>
      <c r="G22" s="32">
        <f t="shared" si="2"/>
        <v>1</v>
      </c>
    </row>
    <row r="23" spans="1:7" s="5" customFormat="1" ht="90.75" customHeight="1">
      <c r="A23" s="3" t="s">
        <v>12</v>
      </c>
      <c r="B23" s="36" t="s">
        <v>41</v>
      </c>
      <c r="C23" s="34">
        <v>17873.5</v>
      </c>
      <c r="D23" s="34">
        <v>1462.3</v>
      </c>
      <c r="E23" s="35">
        <f t="shared" si="0"/>
        <v>0.08181385850560886</v>
      </c>
      <c r="F23" s="31">
        <f t="shared" si="1"/>
        <v>16411.2</v>
      </c>
      <c r="G23" s="32">
        <f t="shared" si="2"/>
        <v>0.9181861414943912</v>
      </c>
    </row>
    <row r="24" spans="1:7" s="5" customFormat="1" ht="102" customHeight="1">
      <c r="A24" s="3" t="s">
        <v>53</v>
      </c>
      <c r="B24" s="36" t="s">
        <v>52</v>
      </c>
      <c r="C24" s="34">
        <v>3934</v>
      </c>
      <c r="D24" s="34">
        <v>912.6</v>
      </c>
      <c r="E24" s="35">
        <f t="shared" si="0"/>
        <v>0.23197763091001525</v>
      </c>
      <c r="F24" s="31">
        <f t="shared" si="1"/>
        <v>3021.4</v>
      </c>
      <c r="G24" s="32">
        <f t="shared" si="2"/>
        <v>0.7680223690899848</v>
      </c>
    </row>
    <row r="25" spans="1:7" s="5" customFormat="1" ht="112.5" customHeight="1">
      <c r="A25" s="3" t="s">
        <v>66</v>
      </c>
      <c r="B25" s="36" t="s">
        <v>65</v>
      </c>
      <c r="C25" s="34">
        <v>6786</v>
      </c>
      <c r="D25" s="34">
        <v>0</v>
      </c>
      <c r="E25" s="35">
        <f t="shared" si="0"/>
        <v>0</v>
      </c>
      <c r="F25" s="31">
        <f t="shared" si="1"/>
        <v>6786</v>
      </c>
      <c r="G25" s="32">
        <f t="shared" si="2"/>
        <v>1</v>
      </c>
    </row>
    <row r="26" spans="1:7" s="5" customFormat="1" ht="111.75" customHeight="1">
      <c r="A26" s="3" t="s">
        <v>22</v>
      </c>
      <c r="B26" s="36" t="s">
        <v>23</v>
      </c>
      <c r="C26" s="34">
        <v>10815</v>
      </c>
      <c r="D26" s="34">
        <v>0</v>
      </c>
      <c r="E26" s="35">
        <f t="shared" si="0"/>
        <v>0</v>
      </c>
      <c r="F26" s="31">
        <f t="shared" si="1"/>
        <v>10815</v>
      </c>
      <c r="G26" s="32">
        <f t="shared" si="2"/>
        <v>1</v>
      </c>
    </row>
    <row r="27" spans="1:7" s="5" customFormat="1" ht="95.25" customHeight="1">
      <c r="A27" s="3" t="s">
        <v>8</v>
      </c>
      <c r="B27" s="36" t="s">
        <v>54</v>
      </c>
      <c r="C27" s="34">
        <v>52300</v>
      </c>
      <c r="D27" s="34">
        <v>9624.1</v>
      </c>
      <c r="E27" s="35">
        <f t="shared" si="0"/>
        <v>0.18401720841300193</v>
      </c>
      <c r="F27" s="31">
        <f t="shared" si="1"/>
        <v>42675.9</v>
      </c>
      <c r="G27" s="32">
        <f t="shared" si="2"/>
        <v>0.8159827915869982</v>
      </c>
    </row>
    <row r="28" spans="1:7" s="5" customFormat="1" ht="53.25" customHeight="1">
      <c r="A28" s="3" t="s">
        <v>68</v>
      </c>
      <c r="B28" s="36" t="s">
        <v>67</v>
      </c>
      <c r="C28" s="34">
        <v>97435</v>
      </c>
      <c r="D28" s="34">
        <v>129.3</v>
      </c>
      <c r="E28" s="35">
        <f t="shared" si="0"/>
        <v>0.0013270385385128548</v>
      </c>
      <c r="F28" s="31">
        <f t="shared" si="1"/>
        <v>97305.7</v>
      </c>
      <c r="G28" s="32">
        <f t="shared" si="2"/>
        <v>0.9986729614614871</v>
      </c>
    </row>
    <row r="29" spans="1:7" s="5" customFormat="1" ht="79.5" customHeight="1">
      <c r="A29" s="3" t="s">
        <v>76</v>
      </c>
      <c r="B29" s="36" t="s">
        <v>75</v>
      </c>
      <c r="C29" s="34">
        <v>78000</v>
      </c>
      <c r="D29" s="34">
        <v>0</v>
      </c>
      <c r="E29" s="35">
        <f t="shared" si="0"/>
        <v>0</v>
      </c>
      <c r="F29" s="31">
        <f t="shared" si="1"/>
        <v>78000</v>
      </c>
      <c r="G29" s="32">
        <f t="shared" si="2"/>
        <v>1</v>
      </c>
    </row>
    <row r="30" spans="1:7" s="5" customFormat="1" ht="87.75" customHeight="1">
      <c r="A30" s="3" t="s">
        <v>9</v>
      </c>
      <c r="B30" s="36" t="s">
        <v>35</v>
      </c>
      <c r="C30" s="34">
        <v>4043.6</v>
      </c>
      <c r="D30" s="34">
        <v>1619.6</v>
      </c>
      <c r="E30" s="35">
        <f t="shared" si="0"/>
        <v>0.4005341774656247</v>
      </c>
      <c r="F30" s="31">
        <f t="shared" si="1"/>
        <v>2424</v>
      </c>
      <c r="G30" s="32">
        <f t="shared" si="2"/>
        <v>0.5994658225343753</v>
      </c>
    </row>
    <row r="31" spans="1:7" s="5" customFormat="1" ht="48" customHeight="1">
      <c r="A31" s="3" t="s">
        <v>10</v>
      </c>
      <c r="B31" s="36" t="s">
        <v>36</v>
      </c>
      <c r="C31" s="34">
        <v>30800</v>
      </c>
      <c r="D31" s="34">
        <v>0</v>
      </c>
      <c r="E31" s="35">
        <f t="shared" si="0"/>
        <v>0</v>
      </c>
      <c r="F31" s="31">
        <f t="shared" si="1"/>
        <v>30800</v>
      </c>
      <c r="G31" s="32">
        <f t="shared" si="2"/>
        <v>1</v>
      </c>
    </row>
    <row r="32" spans="1:7" s="5" customFormat="1" ht="93" customHeight="1">
      <c r="A32" s="3" t="s">
        <v>24</v>
      </c>
      <c r="B32" s="36" t="s">
        <v>25</v>
      </c>
      <c r="C32" s="34">
        <v>120998</v>
      </c>
      <c r="D32" s="34">
        <v>1644.9</v>
      </c>
      <c r="E32" s="35">
        <f t="shared" si="0"/>
        <v>0.013594439577513679</v>
      </c>
      <c r="F32" s="31">
        <f t="shared" si="1"/>
        <v>119353.1</v>
      </c>
      <c r="G32" s="32">
        <f t="shared" si="2"/>
        <v>0.9864055604224864</v>
      </c>
    </row>
    <row r="33" spans="1:7" s="5" customFormat="1" ht="111" customHeight="1">
      <c r="A33" s="3" t="s">
        <v>57</v>
      </c>
      <c r="B33" s="36" t="s">
        <v>58</v>
      </c>
      <c r="C33" s="34">
        <v>8550</v>
      </c>
      <c r="D33" s="34">
        <v>0</v>
      </c>
      <c r="E33" s="35">
        <f t="shared" si="0"/>
        <v>0</v>
      </c>
      <c r="F33" s="31">
        <f t="shared" si="1"/>
        <v>8550</v>
      </c>
      <c r="G33" s="32">
        <f t="shared" si="2"/>
        <v>1</v>
      </c>
    </row>
    <row r="34" spans="1:7" s="5" customFormat="1" ht="64.5" customHeight="1">
      <c r="A34" s="3" t="s">
        <v>11</v>
      </c>
      <c r="B34" s="36" t="s">
        <v>37</v>
      </c>
      <c r="C34" s="34">
        <v>2970</v>
      </c>
      <c r="D34" s="34">
        <v>775</v>
      </c>
      <c r="E34" s="35">
        <f t="shared" si="0"/>
        <v>0.2609427609427609</v>
      </c>
      <c r="F34" s="31">
        <f t="shared" si="1"/>
        <v>2195</v>
      </c>
      <c r="G34" s="32">
        <f t="shared" si="2"/>
        <v>0.7390572390572391</v>
      </c>
    </row>
    <row r="35" spans="1:7" s="5" customFormat="1" ht="51" customHeight="1">
      <c r="A35" s="3" t="s">
        <v>13</v>
      </c>
      <c r="B35" s="36" t="s">
        <v>38</v>
      </c>
      <c r="C35" s="34">
        <v>6100</v>
      </c>
      <c r="D35" s="34">
        <v>614.7</v>
      </c>
      <c r="E35" s="35">
        <f t="shared" si="0"/>
        <v>0.1007704918032787</v>
      </c>
      <c r="F35" s="31">
        <f t="shared" si="1"/>
        <v>5485.3</v>
      </c>
      <c r="G35" s="32">
        <f t="shared" si="2"/>
        <v>0.8992295081967213</v>
      </c>
    </row>
    <row r="36" spans="1:7" s="5" customFormat="1" ht="93" customHeight="1">
      <c r="A36" s="3" t="s">
        <v>42</v>
      </c>
      <c r="B36" s="36" t="s">
        <v>43</v>
      </c>
      <c r="C36" s="34">
        <v>16686</v>
      </c>
      <c r="D36" s="34">
        <v>501.5</v>
      </c>
      <c r="E36" s="35">
        <f t="shared" si="0"/>
        <v>0.03005513604219106</v>
      </c>
      <c r="F36" s="31">
        <f t="shared" si="1"/>
        <v>16184.5</v>
      </c>
      <c r="G36" s="32">
        <f t="shared" si="2"/>
        <v>0.969944863957809</v>
      </c>
    </row>
    <row r="37" spans="1:7" s="5" customFormat="1" ht="89.25" customHeight="1">
      <c r="A37" s="3" t="s">
        <v>16</v>
      </c>
      <c r="B37" s="36" t="s">
        <v>15</v>
      </c>
      <c r="C37" s="34">
        <v>500</v>
      </c>
      <c r="D37" s="34">
        <v>0</v>
      </c>
      <c r="E37" s="35">
        <f t="shared" si="0"/>
        <v>0</v>
      </c>
      <c r="F37" s="31">
        <f t="shared" si="1"/>
        <v>500</v>
      </c>
      <c r="G37" s="32">
        <f t="shared" si="2"/>
        <v>1</v>
      </c>
    </row>
    <row r="38" spans="1:7" s="5" customFormat="1" ht="66" customHeight="1">
      <c r="A38" s="3" t="s">
        <v>70</v>
      </c>
      <c r="B38" s="36" t="s">
        <v>69</v>
      </c>
      <c r="C38" s="34">
        <v>99953.3</v>
      </c>
      <c r="D38" s="34">
        <v>0</v>
      </c>
      <c r="E38" s="35">
        <f t="shared" si="0"/>
        <v>0</v>
      </c>
      <c r="F38" s="31">
        <f t="shared" si="1"/>
        <v>99953.3</v>
      </c>
      <c r="G38" s="32">
        <f t="shared" si="2"/>
        <v>1</v>
      </c>
    </row>
    <row r="39" spans="1:7" s="5" customFormat="1" ht="92.25" customHeight="1">
      <c r="A39" s="3" t="s">
        <v>74</v>
      </c>
      <c r="B39" s="36" t="s">
        <v>71</v>
      </c>
      <c r="C39" s="34">
        <v>19600</v>
      </c>
      <c r="D39" s="34">
        <v>3732.7</v>
      </c>
      <c r="E39" s="35">
        <f t="shared" si="0"/>
        <v>0.1904438775510204</v>
      </c>
      <c r="F39" s="31">
        <f t="shared" si="1"/>
        <v>15867.3</v>
      </c>
      <c r="G39" s="32">
        <f t="shared" si="2"/>
        <v>0.8095561224489796</v>
      </c>
    </row>
    <row r="40" spans="1:7" s="5" customFormat="1" ht="79.5" customHeight="1">
      <c r="A40" s="3" t="s">
        <v>78</v>
      </c>
      <c r="B40" s="36" t="s">
        <v>77</v>
      </c>
      <c r="C40" s="34">
        <v>600</v>
      </c>
      <c r="D40" s="34">
        <v>0</v>
      </c>
      <c r="E40" s="35">
        <f t="shared" si="0"/>
        <v>0</v>
      </c>
      <c r="F40" s="31">
        <f t="shared" si="1"/>
        <v>600</v>
      </c>
      <c r="G40" s="32">
        <f t="shared" si="2"/>
        <v>1</v>
      </c>
    </row>
    <row r="41" spans="1:7" s="5" customFormat="1" ht="70.5" customHeight="1">
      <c r="A41" s="3" t="s">
        <v>73</v>
      </c>
      <c r="B41" s="36" t="s">
        <v>72</v>
      </c>
      <c r="C41" s="34">
        <v>14013.6</v>
      </c>
      <c r="D41" s="34">
        <v>620.5</v>
      </c>
      <c r="E41" s="35">
        <f t="shared" si="0"/>
        <v>0.0442784152537535</v>
      </c>
      <c r="F41" s="31">
        <f t="shared" si="1"/>
        <v>13393.1</v>
      </c>
      <c r="G41" s="32">
        <f t="shared" si="2"/>
        <v>0.9557215847462465</v>
      </c>
    </row>
    <row r="42" spans="1:7" s="5" customFormat="1" ht="108" customHeight="1">
      <c r="A42" s="3" t="s">
        <v>40</v>
      </c>
      <c r="B42" s="36" t="s">
        <v>39</v>
      </c>
      <c r="C42" s="34">
        <v>11000</v>
      </c>
      <c r="D42" s="34">
        <v>0</v>
      </c>
      <c r="E42" s="35">
        <f t="shared" si="0"/>
        <v>0</v>
      </c>
      <c r="F42" s="31">
        <f t="shared" si="1"/>
        <v>11000</v>
      </c>
      <c r="G42" s="32">
        <f t="shared" si="2"/>
        <v>1</v>
      </c>
    </row>
    <row r="43" spans="1:7" s="5" customFormat="1" ht="94.5" customHeight="1" thickBot="1">
      <c r="A43" s="3" t="s">
        <v>44</v>
      </c>
      <c r="B43" s="36" t="s">
        <v>45</v>
      </c>
      <c r="C43" s="34">
        <v>21120</v>
      </c>
      <c r="D43" s="34">
        <v>785.9</v>
      </c>
      <c r="E43" s="35">
        <f t="shared" si="0"/>
        <v>0.03721117424242424</v>
      </c>
      <c r="F43" s="31">
        <f t="shared" si="1"/>
        <v>20334.1</v>
      </c>
      <c r="G43" s="32">
        <f t="shared" si="2"/>
        <v>0.9627888257575757</v>
      </c>
    </row>
    <row r="44" spans="1:7" ht="27.75" customHeight="1" thickBot="1">
      <c r="A44" s="39"/>
      <c r="B44" s="40" t="s">
        <v>2</v>
      </c>
      <c r="C44" s="41">
        <f>SUM(C10:C43)</f>
        <v>939400.2</v>
      </c>
      <c r="D44" s="41">
        <f>SUM(D10:D43)</f>
        <v>50571.49999999999</v>
      </c>
      <c r="E44" s="42">
        <f t="shared" si="0"/>
        <v>0.0538338186430022</v>
      </c>
      <c r="F44" s="43">
        <f t="shared" si="1"/>
        <v>888828.7</v>
      </c>
      <c r="G44" s="44">
        <f t="shared" si="2"/>
        <v>0.9461661813569978</v>
      </c>
    </row>
    <row r="45" spans="1:5" ht="6.75" customHeight="1">
      <c r="A45" s="45"/>
      <c r="B45" s="46"/>
      <c r="C45" s="47"/>
      <c r="D45" s="47"/>
      <c r="E45" s="48"/>
    </row>
    <row r="46" spans="1:5" ht="49.5" customHeight="1">
      <c r="A46" s="8"/>
      <c r="B46" s="9"/>
      <c r="D46" s="10"/>
      <c r="E46" s="8"/>
    </row>
    <row r="47" spans="1:5" ht="22.5">
      <c r="A47" s="49"/>
      <c r="B47" s="9"/>
      <c r="E47" s="5"/>
    </row>
    <row r="48" spans="1:5" ht="22.5">
      <c r="A48" s="49"/>
      <c r="B48" s="50"/>
      <c r="D48" s="54"/>
      <c r="E48" s="54"/>
    </row>
    <row r="49" spans="1:5" ht="62.25" customHeight="1">
      <c r="A49" s="49"/>
      <c r="B49" s="50"/>
      <c r="D49" s="51"/>
      <c r="E49" s="51"/>
    </row>
    <row r="50" spans="1:2" ht="22.5">
      <c r="A50" s="2"/>
      <c r="B50" s="1"/>
    </row>
    <row r="51" spans="1:2" ht="22.5">
      <c r="A51" s="2"/>
      <c r="B51" s="1"/>
    </row>
    <row r="52" spans="1:2" ht="22.5">
      <c r="A52" s="2"/>
      <c r="B52" s="1"/>
    </row>
    <row r="53" spans="1:2" ht="22.5">
      <c r="A53" s="2"/>
      <c r="B53" s="1"/>
    </row>
  </sheetData>
  <mergeCells count="3">
    <mergeCell ref="A4:E4"/>
    <mergeCell ref="A5:E5"/>
    <mergeCell ref="D48:E48"/>
  </mergeCells>
  <printOptions/>
  <pageMargins left="0.63" right="0.18" top="0.6" bottom="0.46" header="0.35" footer="0.31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2013-05-14T12:13:33Z</cp:lastPrinted>
  <dcterms:created xsi:type="dcterms:W3CDTF">2013-02-12T10:29:59Z</dcterms:created>
  <dcterms:modified xsi:type="dcterms:W3CDTF">2013-05-14T13:41:58Z</dcterms:modified>
  <cp:category/>
  <cp:version/>
  <cp:contentType/>
  <cp:contentStatus/>
</cp:coreProperties>
</file>