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11340" windowHeight="6090" tabRatio="653" activeTab="0"/>
  </bookViews>
  <sheets>
    <sheet name="МЦП " sheetId="1" r:id="rId1"/>
  </sheets>
  <definedNames>
    <definedName name="_xlnm._FilterDatabase" localSheetId="0" hidden="1">'МЦП '!$A$5:$E$45</definedName>
    <definedName name="_xlnm.Print_Titles" localSheetId="0">'МЦП '!$5:$6</definedName>
    <definedName name="_xlnm.Print_Area" localSheetId="0">'МЦП '!$A$1:$E$47</definedName>
  </definedNames>
  <calcPr fullCalcOnLoad="1"/>
</workbook>
</file>

<file path=xl/sharedStrings.xml><?xml version="1.0" encoding="utf-8"?>
<sst xmlns="http://schemas.openxmlformats.org/spreadsheetml/2006/main" count="85" uniqueCount="85">
  <si>
    <t>процент исполнения (%)</t>
  </si>
  <si>
    <t>Наименование целевых статей</t>
  </si>
  <si>
    <t>Код</t>
  </si>
  <si>
    <t>ВСЕГО</t>
  </si>
  <si>
    <t>Информация</t>
  </si>
  <si>
    <t>Программа "Олимпийский волонтер - 2014"</t>
  </si>
  <si>
    <t>795 01 00</t>
  </si>
  <si>
    <t>795 10 00</t>
  </si>
  <si>
    <t>795 20 00</t>
  </si>
  <si>
    <t>795 30 00</t>
  </si>
  <si>
    <t>795 58 00</t>
  </si>
  <si>
    <t>795 63 00</t>
  </si>
  <si>
    <t>795 74 00</t>
  </si>
  <si>
    <t>Муниципальная долгосрочная целевая программа "Формирование инвестиционной привлекательности муниципального образования город Краснодар" на 2010-2012 годы</t>
  </si>
  <si>
    <t>Муниципальная ведомственная целевая программа "Обеспечение первичных мер пожарной безопасности и развитие муниципальной пожарной охраны на 2010-2012 годы"</t>
  </si>
  <si>
    <t>795 76 00</t>
  </si>
  <si>
    <t>795 77 00</t>
  </si>
  <si>
    <t>795 80 00</t>
  </si>
  <si>
    <t>795 54 00</t>
  </si>
  <si>
    <t>795 82 00</t>
  </si>
  <si>
    <t>1</t>
  </si>
  <si>
    <t>Муниципальная ведомственная целевая программа "Школьное питание" на 2010-2012 годы</t>
  </si>
  <si>
    <t>795 07 00</t>
  </si>
  <si>
    <t>Муниципальная долгосрочная целевая программа "Развитие объектов социальной сферы на территории муниципального образования город Краснодар" на 2010-2013 годы</t>
  </si>
  <si>
    <t>Муниципальная ведомственная целевая программа "Обеспечение комплексной безопасности муниципальных учреждений отрасли "Образование" муниципального образования город Краснодар" на 2010 - 2012 годы</t>
  </si>
  <si>
    <t xml:space="preserve">795 46 00 </t>
  </si>
  <si>
    <t>795 65 00</t>
  </si>
  <si>
    <t>Муниципальная ведомственная целевая программа "Электронный Краснодар" на 2010-2012 годы</t>
  </si>
  <si>
    <t>Муниципальная ведомственная целевая программа "О развитии субъектов малого и среднего предпринимательства в муниципальном образовании город Краснодар" на 2010-2012 годы</t>
  </si>
  <si>
    <t>795 84 00</t>
  </si>
  <si>
    <t>795 87 00</t>
  </si>
  <si>
    <t>795 26 00</t>
  </si>
  <si>
    <t>Муниципальная ведомственная целевая программа "Развитие системы образования в муниципальном образовании город Краснодар" на 2011-2013 годы</t>
  </si>
  <si>
    <t>Муниципальная долгосрочная целевая программа "Жилище" на 2011-2015 годы</t>
  </si>
  <si>
    <t>795 32 00</t>
  </si>
  <si>
    <t>Муниципальная целевая программа "Город детям" на 2011-2013 годы</t>
  </si>
  <si>
    <t>795 43 00</t>
  </si>
  <si>
    <t>795 53 00</t>
  </si>
  <si>
    <t>795 60 00</t>
  </si>
  <si>
    <t>Муниципальная ведомственная целевая программа "Поддержка и развитие муниципального образовательного учреждения дополнительного образования детей "Межшкольный эстетический центр" города Краснодара на 2011-2013 годы</t>
  </si>
  <si>
    <t>795 78 00</t>
  </si>
  <si>
    <t>Муниципальная долгосрочная целевая программа «Развитие сети муниципальных дошкольных образовательных учреждений муниципального образования город Краснодар» на 2011-2015 годы</t>
  </si>
  <si>
    <t>795 38 00</t>
  </si>
  <si>
    <t>Муниципальная ведомственная целевая программа «Старшее поколение» на 2011-2013 годы</t>
  </si>
  <si>
    <t>795 23 00</t>
  </si>
  <si>
    <t>Муниципальная долгосрочная целевая программа "Развитие физической культуры и массового спорта в муниципальном образовании город Краснодар" на 2011-2014 годы"</t>
  </si>
  <si>
    <t>Утверждено по бюджету на 2012 год (тыс.рублей)</t>
  </si>
  <si>
    <t>Муниципальная ведомственная целевая программа "Комплексные меры профилактики наркомании в муниципальном образовании город Краснодар" на 2012-2014 годы</t>
  </si>
  <si>
    <t>Муниципальная ведомственная целевая программа "Развитие народного творчества и организация досуга населения" на 2012-2014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</si>
  <si>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</si>
  <si>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долгосрочная целевая программа "Поддержка общественных инициатив и развития гражданского общества" на 2009-2013 годы</t>
  </si>
  <si>
    <t>Муниципальная ведомственная целевая программа "Доступная среда" на 2012-2015 годы</t>
  </si>
  <si>
    <t>796 61 00</t>
  </si>
  <si>
    <t>Муниципальная долгосрочная целевая программа "Зелёный пояс и цветочный наряд Краснодара" на 2011-2014 годы</t>
  </si>
  <si>
    <t>Муниципальная ведомственная целевая программа "Об организации общественных работ в муниципальном образовании город Краснодар на 2012-2014 годы"</t>
  </si>
  <si>
    <t>Муниципальная ведомственная целевая программа "Безопасный Краснодар на 2012-2014 годы"</t>
  </si>
  <si>
    <t>Муниципальная ведомственная целевая программа "Юные дарования - третьему тысячелетию" на 2012-2014 годы</t>
  </si>
  <si>
    <t>Муниципальная ведомственная целевая программа "Читающий Краснодар" на 2012 - 2014 годы</t>
  </si>
  <si>
    <t>Муниципальная долгосрочная целевая программа «Газификация муниципального образования город Краснодар» на 2012-2016 годы</t>
  </si>
  <si>
    <t>795 89 00</t>
  </si>
  <si>
    <t>Муниципальная ведомственная целевая программа «Строительство и благоустройство нового городского кладбища на территории муниципального образования город Краснодар» на 2012-2013 годы</t>
  </si>
  <si>
    <t>795 90 00</t>
  </si>
  <si>
    <t>Муниципальная ведомственная целевая программа "Об организации временного трудоустройства несовершеннолетних в муниципальном образовании город Краснодар на 2012-2014 годы"</t>
  </si>
  <si>
    <t>796 62 00</t>
  </si>
  <si>
    <t>Муниципальная адресная программа сноса, реконструкции многоквартирных домов на территории муниципального образования город Краснодар на 2011 – 2013 годы</t>
  </si>
  <si>
    <t>795 68 00</t>
  </si>
  <si>
    <t>Муниципальная целевая программа "Обеспечение безопасности дорожного движения в муниципальном образовании город Краснодар на 2007-2012 годы"</t>
  </si>
  <si>
    <t>795 83 00</t>
  </si>
  <si>
    <t>Муниципальная ведомственная целевая программа по работе с молодёжью в муниципальном образовании город Краснодар "Молодёжь Краснодара" на 2012-2014 годы</t>
  </si>
  <si>
    <t>795 92 00</t>
  </si>
  <si>
    <t>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</si>
  <si>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2012 год</t>
  </si>
  <si>
    <t>795 02 00</t>
  </si>
  <si>
    <t>Муниципальная долгосрочная целевая программа «Энергосбережение и повышение энергетической эффективности муниципального образования город Краснодар на 2011-2015 годы и на перспективу до 2020 года»</t>
  </si>
  <si>
    <t>795 79 00</t>
  </si>
  <si>
    <t>795 03 00</t>
  </si>
  <si>
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2012-2014 годы»</t>
  </si>
  <si>
    <t>796 85 00</t>
  </si>
  <si>
    <t>Муниципальная долгосрочная целевая программа "Комфортный город, уютный двор" на 2010-2013 годы</t>
  </si>
  <si>
    <t>795 93 00</t>
  </si>
  <si>
    <t>Муниципальная ведомственная целевая программа "Развитие туризма в муниципальном образовании город Краснодар" на 2012-2014 годы»</t>
  </si>
  <si>
    <t>Муниципальная ведомственная целевая программа "Охрана окружающей среды муниципального образования город Краснодар" на 2011-2013 годы</t>
  </si>
  <si>
    <t>796 88 00</t>
  </si>
  <si>
    <t xml:space="preserve"> об исполнении муниципальных ведомственных и долгосрочных целевых программ по состоянию на 1 октября 2012 года в муниципальном образовании город Краснодар</t>
  </si>
  <si>
    <t>Исполнено на 1октября 2012 года (тыс. руб.)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</si>
</sst>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%"/>
    <numFmt numFmtId="167" formatCode="#,##0.0_ ;\-#,##0.0\ "/>
    <numFmt numFmtId="168" formatCode="#,##0.000"/>
    <numFmt numFmtId="169" formatCode="#,##0.00_ ;\-#,##0.00\ "/>
    <numFmt numFmtId="170" formatCode="0.000%"/>
    <numFmt numFmtId="171" formatCode="0.0000%"/>
    <numFmt numFmtId="172" formatCode="#,##0_ ;\-#,##0\ "/>
    <numFmt numFmtId="173" formatCode="000\.00\.000\.0"/>
    <numFmt numFmtId="174" formatCode="0000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;[Red]\-#,##0.00;0.00"/>
    <numFmt numFmtId="180" formatCode="#,##0.000;[Red]\-#,##0.000;0.000"/>
    <numFmt numFmtId="181" formatCode="#,##0.0;[Red]\-#,##0.0;0.0"/>
    <numFmt numFmtId="182" formatCode="0000000.0"/>
    <numFmt numFmtId="183" formatCode="0000000.00"/>
    <numFmt numFmtId="184" formatCode="0000000.00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sz val="8"/>
      <name val="Tahoma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19" applyFont="1" applyFill="1" applyAlignment="1">
      <alignment vertical="center"/>
      <protection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Alignment="1">
      <alignment vertical="center"/>
      <protection/>
    </xf>
    <xf numFmtId="0" fontId="4" fillId="0" borderId="0" xfId="0" applyFont="1" applyFill="1" applyAlignment="1">
      <alignment vertical="center"/>
    </xf>
    <xf numFmtId="49" fontId="4" fillId="0" borderId="1" xfId="19" applyNumberFormat="1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49" fontId="4" fillId="0" borderId="2" xfId="19" applyNumberFormat="1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49" fontId="4" fillId="0" borderId="3" xfId="19" applyNumberFormat="1" applyFont="1" applyFill="1" applyBorder="1" applyAlignment="1">
      <alignment horizontal="left" vertical="center"/>
      <protection/>
    </xf>
    <xf numFmtId="165" fontId="4" fillId="0" borderId="4" xfId="19" applyNumberFormat="1" applyFont="1" applyFill="1" applyBorder="1" applyAlignment="1">
      <alignment horizontal="right" vertical="center" wrapText="1"/>
      <protection/>
    </xf>
    <xf numFmtId="166" fontId="4" fillId="0" borderId="4" xfId="21" applyNumberFormat="1" applyFont="1" applyFill="1" applyBorder="1" applyAlignment="1">
      <alignment horizontal="right" vertical="center" wrapText="1"/>
    </xf>
    <xf numFmtId="165" fontId="4" fillId="0" borderId="5" xfId="19" applyNumberFormat="1" applyFont="1" applyFill="1" applyBorder="1" applyAlignment="1">
      <alignment horizontal="right" vertical="center" wrapText="1"/>
      <protection/>
    </xf>
    <xf numFmtId="166" fontId="4" fillId="0" borderId="5" xfId="21" applyNumberFormat="1" applyFont="1" applyFill="1" applyBorder="1" applyAlignment="1">
      <alignment horizontal="right" vertical="center" wrapText="1"/>
    </xf>
    <xf numFmtId="49" fontId="4" fillId="0" borderId="6" xfId="19" applyNumberFormat="1" applyFont="1" applyFill="1" applyBorder="1" applyAlignment="1">
      <alignment horizontal="left" vertical="center"/>
      <protection/>
    </xf>
    <xf numFmtId="166" fontId="4" fillId="0" borderId="7" xfId="21" applyNumberFormat="1" applyFont="1" applyFill="1" applyBorder="1" applyAlignment="1">
      <alignment horizontal="right" vertical="center" wrapText="1"/>
    </xf>
    <xf numFmtId="165" fontId="4" fillId="0" borderId="7" xfId="19" applyNumberFormat="1" applyFont="1" applyFill="1" applyBorder="1" applyAlignment="1">
      <alignment horizontal="right" vertical="center" wrapText="1"/>
      <protection/>
    </xf>
    <xf numFmtId="165" fontId="4" fillId="0" borderId="7" xfId="18" applyNumberFormat="1" applyFont="1" applyFill="1" applyBorder="1" applyAlignment="1" applyProtection="1">
      <alignment horizontal="right" vertical="center"/>
      <protection hidden="1"/>
    </xf>
    <xf numFmtId="49" fontId="4" fillId="0" borderId="8" xfId="19" applyNumberFormat="1" applyFont="1" applyFill="1" applyBorder="1" applyAlignment="1">
      <alignment horizontal="left" vertical="center"/>
      <protection/>
    </xf>
    <xf numFmtId="165" fontId="4" fillId="0" borderId="9" xfId="19" applyNumberFormat="1" applyFont="1" applyFill="1" applyBorder="1" applyAlignment="1">
      <alignment horizontal="right" vertical="center" wrapText="1"/>
      <protection/>
    </xf>
    <xf numFmtId="166" fontId="4" fillId="0" borderId="9" xfId="21" applyNumberFormat="1" applyFont="1" applyFill="1" applyBorder="1" applyAlignment="1">
      <alignment horizontal="right" vertical="center" wrapText="1"/>
    </xf>
    <xf numFmtId="49" fontId="4" fillId="0" borderId="10" xfId="19" applyNumberFormat="1" applyFont="1" applyFill="1" applyBorder="1" applyAlignment="1">
      <alignment horizontal="left" vertical="center"/>
      <protection/>
    </xf>
    <xf numFmtId="165" fontId="6" fillId="0" borderId="11" xfId="19" applyNumberFormat="1" applyFont="1" applyFill="1" applyBorder="1" applyAlignment="1">
      <alignment horizontal="right" vertical="center" wrapText="1"/>
      <protection/>
    </xf>
    <xf numFmtId="166" fontId="6" fillId="0" borderId="11" xfId="2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19" applyFont="1" applyFill="1" applyAlignment="1">
      <alignment horizontal="left" vertical="center"/>
      <protection/>
    </xf>
    <xf numFmtId="0" fontId="4" fillId="0" borderId="1" xfId="19" applyFont="1" applyFill="1" applyBorder="1" applyAlignment="1">
      <alignment horizontal="left" vertical="center" wrapText="1"/>
      <protection/>
    </xf>
    <xf numFmtId="0" fontId="4" fillId="0" borderId="5" xfId="19" applyFont="1" applyFill="1" applyBorder="1" applyAlignment="1" applyProtection="1">
      <alignment horizontal="left" vertical="center" wrapText="1"/>
      <protection locked="0"/>
    </xf>
    <xf numFmtId="0" fontId="4" fillId="0" borderId="7" xfId="19" applyFont="1" applyFill="1" applyBorder="1" applyAlignment="1">
      <alignment horizontal="left" vertical="center" wrapText="1"/>
      <protection/>
    </xf>
    <xf numFmtId="173" fontId="4" fillId="0" borderId="7" xfId="18" applyNumberFormat="1" applyFont="1" applyFill="1" applyBorder="1" applyAlignment="1" applyProtection="1">
      <alignment horizontal="left" vertical="center" wrapText="1"/>
      <protection hidden="1"/>
    </xf>
    <xf numFmtId="0" fontId="4" fillId="0" borderId="9" xfId="19" applyFont="1" applyFill="1" applyBorder="1" applyAlignment="1">
      <alignment horizontal="left" vertical="center" wrapText="1"/>
      <protection/>
    </xf>
    <xf numFmtId="0" fontId="6" fillId="0" borderId="11" xfId="19" applyFont="1" applyFill="1" applyBorder="1" applyAlignment="1">
      <alignment horizontal="left" vertical="center" wrapText="1"/>
      <protection/>
    </xf>
    <xf numFmtId="49" fontId="4" fillId="0" borderId="0" xfId="19" applyNumberFormat="1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Fill="1" applyBorder="1" applyAlignment="1">
      <alignment horizontal="right" vertical="center" wrapText="1"/>
      <protection/>
    </xf>
    <xf numFmtId="166" fontId="6" fillId="0" borderId="0" xfId="21" applyNumberFormat="1" applyFont="1" applyFill="1" applyBorder="1" applyAlignment="1">
      <alignment horizontal="right" vertical="center" wrapText="1"/>
    </xf>
    <xf numFmtId="165" fontId="4" fillId="0" borderId="7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horizontal="center" vertical="center"/>
      <protection/>
    </xf>
    <xf numFmtId="0" fontId="6" fillId="0" borderId="0" xfId="19" applyFont="1" applyFill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Tmp2" xfId="18"/>
    <cellStyle name="Обычный_МЦП исполнено на 1.02.2008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7"/>
  <sheetViews>
    <sheetView tabSelected="1" zoomScaleSheetLayoutView="75" workbookViewId="0" topLeftCell="A1">
      <pane xSplit="2" ySplit="5" topLeftCell="C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50" sqref="B50"/>
    </sheetView>
  </sheetViews>
  <sheetFormatPr defaultColWidth="9.00390625" defaultRowHeight="12.75"/>
  <cols>
    <col min="1" max="1" width="12.625" style="1" customWidth="1"/>
    <col min="2" max="2" width="80.375" style="26" customWidth="1"/>
    <col min="3" max="3" width="18.875" style="5" customWidth="1"/>
    <col min="4" max="4" width="16.625" style="5" customWidth="1"/>
    <col min="5" max="5" width="16.25390625" style="1" customWidth="1"/>
    <col min="6" max="16384" width="9.125" style="1" customWidth="1"/>
  </cols>
  <sheetData>
    <row r="2" spans="1:5" ht="18.75">
      <c r="A2" s="39" t="s">
        <v>4</v>
      </c>
      <c r="B2" s="39"/>
      <c r="C2" s="39"/>
      <c r="D2" s="39"/>
      <c r="E2" s="39"/>
    </row>
    <row r="3" spans="1:5" ht="39" customHeight="1">
      <c r="A3" s="40" t="s">
        <v>83</v>
      </c>
      <c r="B3" s="40"/>
      <c r="C3" s="40"/>
      <c r="D3" s="40"/>
      <c r="E3" s="40"/>
    </row>
    <row r="4" spans="1:5" ht="18.75">
      <c r="A4" s="2"/>
      <c r="B4" s="27"/>
      <c r="C4" s="3"/>
      <c r="D4" s="3"/>
      <c r="E4" s="4"/>
    </row>
    <row r="5" spans="1:5" ht="74.25" customHeight="1">
      <c r="A5" s="6" t="s">
        <v>2</v>
      </c>
      <c r="B5" s="28" t="s">
        <v>1</v>
      </c>
      <c r="C5" s="7" t="s">
        <v>46</v>
      </c>
      <c r="D5" s="7" t="s">
        <v>84</v>
      </c>
      <c r="E5" s="7" t="s">
        <v>0</v>
      </c>
    </row>
    <row r="6" spans="1:5" s="10" customFormat="1" ht="18.75">
      <c r="A6" s="8" t="s">
        <v>20</v>
      </c>
      <c r="B6" s="7">
        <v>2</v>
      </c>
      <c r="C6" s="7">
        <v>3</v>
      </c>
      <c r="D6" s="7">
        <v>4</v>
      </c>
      <c r="E6" s="9">
        <v>5</v>
      </c>
    </row>
    <row r="7" spans="1:5" ht="71.25" customHeight="1">
      <c r="A7" s="11" t="s">
        <v>6</v>
      </c>
      <c r="B7" s="29" t="s">
        <v>47</v>
      </c>
      <c r="C7" s="12">
        <v>2434.5</v>
      </c>
      <c r="D7" s="12">
        <v>1556.3</v>
      </c>
      <c r="E7" s="13">
        <f aca="true" t="shared" si="0" ref="E7:E45">D7/C7</f>
        <v>0.6392688437050729</v>
      </c>
    </row>
    <row r="8" spans="1:5" ht="71.25" customHeight="1">
      <c r="A8" s="11" t="s">
        <v>72</v>
      </c>
      <c r="B8" s="29" t="s">
        <v>71</v>
      </c>
      <c r="C8" s="14">
        <v>3120</v>
      </c>
      <c r="D8" s="14">
        <v>1461.6</v>
      </c>
      <c r="E8" s="13">
        <f t="shared" si="0"/>
        <v>0.46846153846153843</v>
      </c>
    </row>
    <row r="9" spans="1:5" ht="71.25" customHeight="1">
      <c r="A9" s="11" t="s">
        <v>75</v>
      </c>
      <c r="B9" s="29" t="s">
        <v>76</v>
      </c>
      <c r="C9" s="14">
        <v>480</v>
      </c>
      <c r="D9" s="14"/>
      <c r="E9" s="13">
        <f t="shared" si="0"/>
        <v>0</v>
      </c>
    </row>
    <row r="10" spans="1:5" ht="51.75" customHeight="1">
      <c r="A10" s="11" t="s">
        <v>22</v>
      </c>
      <c r="B10" s="29" t="s">
        <v>21</v>
      </c>
      <c r="C10" s="14">
        <v>13510</v>
      </c>
      <c r="D10" s="14">
        <v>4251</v>
      </c>
      <c r="E10" s="15">
        <f t="shared" si="0"/>
        <v>0.31465581051073277</v>
      </c>
    </row>
    <row r="11" spans="1:5" ht="56.25">
      <c r="A11" s="16" t="s">
        <v>7</v>
      </c>
      <c r="B11" s="30" t="s">
        <v>48</v>
      </c>
      <c r="C11" s="38">
        <v>5610</v>
      </c>
      <c r="D11" s="38">
        <v>3445</v>
      </c>
      <c r="E11" s="17">
        <f t="shared" si="0"/>
        <v>0.6140819964349377</v>
      </c>
    </row>
    <row r="12" spans="1:5" ht="72" customHeight="1">
      <c r="A12" s="16" t="s">
        <v>8</v>
      </c>
      <c r="B12" s="30" t="s">
        <v>49</v>
      </c>
      <c r="C12" s="18">
        <v>2200</v>
      </c>
      <c r="D12" s="18">
        <v>770.5</v>
      </c>
      <c r="E12" s="17">
        <f t="shared" si="0"/>
        <v>0.3502272727272727</v>
      </c>
    </row>
    <row r="13" spans="1:5" ht="72" customHeight="1">
      <c r="A13" s="16" t="s">
        <v>44</v>
      </c>
      <c r="B13" s="30" t="s">
        <v>45</v>
      </c>
      <c r="C13" s="18">
        <v>15102</v>
      </c>
      <c r="D13" s="18">
        <v>7902.8</v>
      </c>
      <c r="E13" s="17">
        <f t="shared" si="0"/>
        <v>0.5232949278241292</v>
      </c>
    </row>
    <row r="14" spans="1:5" ht="69.75" customHeight="1">
      <c r="A14" s="16" t="s">
        <v>31</v>
      </c>
      <c r="B14" s="30" t="s">
        <v>32</v>
      </c>
      <c r="C14" s="18">
        <v>12546.1</v>
      </c>
      <c r="D14" s="18">
        <v>6853.4</v>
      </c>
      <c r="E14" s="17">
        <f t="shared" si="0"/>
        <v>0.5462574026988466</v>
      </c>
    </row>
    <row r="15" spans="1:5" s="5" customFormat="1" ht="56.25">
      <c r="A15" s="16" t="s">
        <v>9</v>
      </c>
      <c r="B15" s="30" t="s">
        <v>50</v>
      </c>
      <c r="C15" s="18">
        <v>56100.9</v>
      </c>
      <c r="D15" s="18">
        <v>43088.7</v>
      </c>
      <c r="E15" s="17">
        <f t="shared" si="0"/>
        <v>0.7680571969433645</v>
      </c>
    </row>
    <row r="16" spans="1:5" s="5" customFormat="1" ht="39.75" customHeight="1">
      <c r="A16" s="16" t="s">
        <v>34</v>
      </c>
      <c r="B16" s="30" t="s">
        <v>33</v>
      </c>
      <c r="C16" s="18">
        <v>140290</v>
      </c>
      <c r="D16" s="18">
        <v>5113.5</v>
      </c>
      <c r="E16" s="17">
        <f t="shared" si="0"/>
        <v>0.03644949746952741</v>
      </c>
    </row>
    <row r="17" spans="1:5" s="5" customFormat="1" ht="37.5">
      <c r="A17" s="16" t="s">
        <v>42</v>
      </c>
      <c r="B17" s="30" t="s">
        <v>43</v>
      </c>
      <c r="C17" s="18">
        <v>37910</v>
      </c>
      <c r="D17" s="18">
        <v>15051.1</v>
      </c>
      <c r="E17" s="17">
        <f t="shared" si="0"/>
        <v>0.3970218939593775</v>
      </c>
    </row>
    <row r="18" spans="1:5" s="5" customFormat="1" ht="36.75" customHeight="1">
      <c r="A18" s="16" t="s">
        <v>36</v>
      </c>
      <c r="B18" s="30" t="s">
        <v>35</v>
      </c>
      <c r="C18" s="18">
        <v>33031</v>
      </c>
      <c r="D18" s="18">
        <v>23931.9</v>
      </c>
      <c r="E18" s="17">
        <f t="shared" si="0"/>
        <v>0.7245284732523993</v>
      </c>
    </row>
    <row r="19" spans="1:5" ht="75">
      <c r="A19" s="16" t="s">
        <v>25</v>
      </c>
      <c r="B19" s="31" t="s">
        <v>24</v>
      </c>
      <c r="C19" s="19">
        <v>107546</v>
      </c>
      <c r="D19" s="19">
        <v>24207.5</v>
      </c>
      <c r="E19" s="17">
        <f t="shared" si="0"/>
        <v>0.22508972904617558</v>
      </c>
    </row>
    <row r="20" spans="1:5" ht="37.5">
      <c r="A20" s="16" t="s">
        <v>37</v>
      </c>
      <c r="B20" s="31" t="s">
        <v>51</v>
      </c>
      <c r="C20" s="19">
        <v>2070</v>
      </c>
      <c r="D20" s="19">
        <v>290</v>
      </c>
      <c r="E20" s="17">
        <f t="shared" si="0"/>
        <v>0.14009661835748793</v>
      </c>
    </row>
    <row r="21" spans="1:5" ht="75">
      <c r="A21" s="16" t="s">
        <v>18</v>
      </c>
      <c r="B21" s="30" t="s">
        <v>62</v>
      </c>
      <c r="C21" s="18">
        <v>16610</v>
      </c>
      <c r="D21" s="18">
        <v>14019.5</v>
      </c>
      <c r="E21" s="17">
        <f t="shared" si="0"/>
        <v>0.8440397350993377</v>
      </c>
    </row>
    <row r="22" spans="1:5" ht="71.25" customHeight="1">
      <c r="A22" s="16" t="s">
        <v>10</v>
      </c>
      <c r="B22" s="30" t="s">
        <v>14</v>
      </c>
      <c r="C22" s="18">
        <v>22437</v>
      </c>
      <c r="D22" s="18">
        <v>1491</v>
      </c>
      <c r="E22" s="17">
        <f t="shared" si="0"/>
        <v>0.06645273432277042</v>
      </c>
    </row>
    <row r="23" spans="1:5" ht="75">
      <c r="A23" s="16" t="s">
        <v>38</v>
      </c>
      <c r="B23" s="30" t="s">
        <v>39</v>
      </c>
      <c r="C23" s="18">
        <v>8270</v>
      </c>
      <c r="D23" s="18">
        <v>6493.2</v>
      </c>
      <c r="E23" s="17">
        <f t="shared" si="0"/>
        <v>0.7851511487303506</v>
      </c>
    </row>
    <row r="24" spans="1:5" ht="37.5">
      <c r="A24" s="16" t="s">
        <v>52</v>
      </c>
      <c r="B24" s="30" t="s">
        <v>53</v>
      </c>
      <c r="C24" s="18">
        <v>130000</v>
      </c>
      <c r="D24" s="18">
        <v>9068.3</v>
      </c>
      <c r="E24" s="17">
        <f t="shared" si="0"/>
        <v>0.06975615384615384</v>
      </c>
    </row>
    <row r="25" spans="1:5" ht="56.25">
      <c r="A25" s="16" t="s">
        <v>63</v>
      </c>
      <c r="B25" s="30" t="s">
        <v>64</v>
      </c>
      <c r="C25" s="18">
        <v>1000</v>
      </c>
      <c r="D25" s="18">
        <v>309</v>
      </c>
      <c r="E25" s="17">
        <f t="shared" si="0"/>
        <v>0.309</v>
      </c>
    </row>
    <row r="26" spans="1:5" ht="75">
      <c r="A26" s="16" t="s">
        <v>11</v>
      </c>
      <c r="B26" s="30" t="s">
        <v>13</v>
      </c>
      <c r="C26" s="18">
        <v>48200</v>
      </c>
      <c r="D26" s="18">
        <v>30646.3</v>
      </c>
      <c r="E26" s="17">
        <f>D26/C26</f>
        <v>0.6358153526970954</v>
      </c>
    </row>
    <row r="27" spans="1:5" ht="40.5" customHeight="1">
      <c r="A27" s="16" t="s">
        <v>26</v>
      </c>
      <c r="B27" s="30" t="s">
        <v>27</v>
      </c>
      <c r="C27" s="18">
        <v>137618.3</v>
      </c>
      <c r="D27" s="18">
        <v>84743.3</v>
      </c>
      <c r="E27" s="17">
        <f>D27/C27</f>
        <v>0.615785109974473</v>
      </c>
    </row>
    <row r="28" spans="1:5" ht="56.25">
      <c r="A28" s="16" t="s">
        <v>65</v>
      </c>
      <c r="B28" s="30" t="s">
        <v>66</v>
      </c>
      <c r="C28" s="18">
        <v>42686.1</v>
      </c>
      <c r="D28" s="18">
        <v>32143.2</v>
      </c>
      <c r="E28" s="17">
        <f>D28/C28</f>
        <v>0.753013275984454</v>
      </c>
    </row>
    <row r="29" spans="1:5" ht="18.75">
      <c r="A29" s="16" t="s">
        <v>12</v>
      </c>
      <c r="B29" s="30" t="s">
        <v>5</v>
      </c>
      <c r="C29" s="18">
        <v>409.8</v>
      </c>
      <c r="D29" s="18">
        <v>409.8</v>
      </c>
      <c r="E29" s="17">
        <f t="shared" si="0"/>
        <v>1</v>
      </c>
    </row>
    <row r="30" spans="1:5" ht="56.25">
      <c r="A30" s="20" t="s">
        <v>15</v>
      </c>
      <c r="B30" s="32" t="s">
        <v>54</v>
      </c>
      <c r="C30" s="21">
        <v>4043.6</v>
      </c>
      <c r="D30" s="21">
        <v>3448.2</v>
      </c>
      <c r="E30" s="22">
        <f t="shared" si="0"/>
        <v>0.8527549708180828</v>
      </c>
    </row>
    <row r="31" spans="1:5" ht="37.5">
      <c r="A31" s="20" t="s">
        <v>16</v>
      </c>
      <c r="B31" s="32" t="s">
        <v>55</v>
      </c>
      <c r="C31" s="21">
        <v>25900</v>
      </c>
      <c r="D31" s="21">
        <v>17867.1</v>
      </c>
      <c r="E31" s="22">
        <f t="shared" si="0"/>
        <v>0.6898494208494208</v>
      </c>
    </row>
    <row r="32" spans="1:5" ht="75">
      <c r="A32" s="20" t="s">
        <v>40</v>
      </c>
      <c r="B32" s="32" t="s">
        <v>41</v>
      </c>
      <c r="C32" s="21">
        <v>128500</v>
      </c>
      <c r="D32" s="21">
        <v>12463.1</v>
      </c>
      <c r="E32" s="22">
        <f t="shared" si="0"/>
        <v>0.09698910505836576</v>
      </c>
    </row>
    <row r="33" spans="1:5" ht="75">
      <c r="A33" s="20" t="s">
        <v>74</v>
      </c>
      <c r="B33" s="32" t="s">
        <v>73</v>
      </c>
      <c r="C33" s="21">
        <v>20100</v>
      </c>
      <c r="D33" s="21"/>
      <c r="E33" s="22">
        <f t="shared" si="0"/>
        <v>0</v>
      </c>
    </row>
    <row r="34" spans="1:5" ht="37.5">
      <c r="A34" s="20" t="s">
        <v>17</v>
      </c>
      <c r="B34" s="32" t="s">
        <v>56</v>
      </c>
      <c r="C34" s="21">
        <v>2770</v>
      </c>
      <c r="D34" s="21">
        <v>1130.1</v>
      </c>
      <c r="E34" s="22">
        <f t="shared" si="0"/>
        <v>0.40797833935018046</v>
      </c>
    </row>
    <row r="35" spans="1:5" ht="37.5">
      <c r="A35" s="20" t="s">
        <v>19</v>
      </c>
      <c r="B35" s="32" t="s">
        <v>57</v>
      </c>
      <c r="C35" s="21">
        <v>10560</v>
      </c>
      <c r="D35" s="21">
        <v>4440.3</v>
      </c>
      <c r="E35" s="22">
        <f t="shared" si="0"/>
        <v>0.4204829545454546</v>
      </c>
    </row>
    <row r="36" spans="1:5" ht="56.25">
      <c r="A36" s="20" t="s">
        <v>67</v>
      </c>
      <c r="B36" s="32" t="s">
        <v>68</v>
      </c>
      <c r="C36" s="21">
        <v>15529.2</v>
      </c>
      <c r="D36" s="21">
        <v>9272.4</v>
      </c>
      <c r="E36" s="22">
        <f t="shared" si="0"/>
        <v>0.5970945058341705</v>
      </c>
    </row>
    <row r="37" spans="1:5" ht="56.25">
      <c r="A37" s="20" t="s">
        <v>29</v>
      </c>
      <c r="B37" s="32" t="s">
        <v>23</v>
      </c>
      <c r="C37" s="21">
        <v>2000</v>
      </c>
      <c r="D37" s="21">
        <v>204.1</v>
      </c>
      <c r="E37" s="22">
        <f>D37/C37</f>
        <v>0.10205</v>
      </c>
    </row>
    <row r="38" spans="1:5" ht="37.5">
      <c r="A38" s="20" t="s">
        <v>77</v>
      </c>
      <c r="B38" s="32" t="s">
        <v>78</v>
      </c>
      <c r="C38" s="21">
        <v>99895.7</v>
      </c>
      <c r="D38" s="21">
        <v>45326.9</v>
      </c>
      <c r="E38" s="22">
        <f>D38/C38</f>
        <v>0.4537422531700564</v>
      </c>
    </row>
    <row r="39" spans="1:5" ht="75">
      <c r="A39" s="20" t="s">
        <v>30</v>
      </c>
      <c r="B39" s="32" t="s">
        <v>28</v>
      </c>
      <c r="C39" s="21">
        <v>25100</v>
      </c>
      <c r="D39" s="21">
        <v>17803</v>
      </c>
      <c r="E39" s="22">
        <f>D39/C39</f>
        <v>0.7092828685258964</v>
      </c>
    </row>
    <row r="40" spans="1:5" ht="59.25" customHeight="1">
      <c r="A40" s="20" t="s">
        <v>82</v>
      </c>
      <c r="B40" s="32" t="s">
        <v>81</v>
      </c>
      <c r="C40" s="21">
        <v>371.7</v>
      </c>
      <c r="D40" s="21"/>
      <c r="E40" s="22">
        <f>D40/C40</f>
        <v>0</v>
      </c>
    </row>
    <row r="41" spans="1:5" ht="56.25">
      <c r="A41" s="20" t="s">
        <v>59</v>
      </c>
      <c r="B41" s="32" t="s">
        <v>58</v>
      </c>
      <c r="C41" s="21">
        <v>64400</v>
      </c>
      <c r="D41" s="21">
        <v>6461.2</v>
      </c>
      <c r="E41" s="22">
        <f t="shared" si="0"/>
        <v>0.10032919254658385</v>
      </c>
    </row>
    <row r="42" spans="1:5" ht="75">
      <c r="A42" s="20" t="s">
        <v>61</v>
      </c>
      <c r="B42" s="32" t="s">
        <v>60</v>
      </c>
      <c r="C42" s="21">
        <v>30000</v>
      </c>
      <c r="D42" s="21"/>
      <c r="E42" s="22">
        <f t="shared" si="0"/>
        <v>0</v>
      </c>
    </row>
    <row r="43" spans="1:5" ht="56.25">
      <c r="A43" s="20" t="s">
        <v>69</v>
      </c>
      <c r="B43" s="32" t="s">
        <v>70</v>
      </c>
      <c r="C43" s="21">
        <v>2000</v>
      </c>
      <c r="D43" s="21">
        <v>1808.6</v>
      </c>
      <c r="E43" s="22">
        <f t="shared" si="0"/>
        <v>0.9043</v>
      </c>
    </row>
    <row r="44" spans="1:5" ht="56.25">
      <c r="A44" s="20" t="s">
        <v>79</v>
      </c>
      <c r="B44" s="32" t="s">
        <v>80</v>
      </c>
      <c r="C44" s="21">
        <v>2720</v>
      </c>
      <c r="D44" s="21">
        <v>479.4</v>
      </c>
      <c r="E44" s="22">
        <f t="shared" si="0"/>
        <v>0.17625</v>
      </c>
    </row>
    <row r="45" spans="1:5" ht="20.25" customHeight="1">
      <c r="A45" s="23"/>
      <c r="B45" s="33" t="s">
        <v>3</v>
      </c>
      <c r="C45" s="24">
        <f>SUM(C7:C44)</f>
        <v>1273071.9</v>
      </c>
      <c r="D45" s="24">
        <f>SUM(D7:D44)</f>
        <v>437951.29999999993</v>
      </c>
      <c r="E45" s="25">
        <f t="shared" si="0"/>
        <v>0.34401144193034183</v>
      </c>
    </row>
    <row r="46" spans="1:5" ht="20.25" customHeight="1">
      <c r="A46" s="34"/>
      <c r="B46" s="35"/>
      <c r="C46" s="36"/>
      <c r="D46" s="36"/>
      <c r="E46" s="37"/>
    </row>
    <row r="47" spans="1:5" ht="20.25" customHeight="1">
      <c r="A47" s="34"/>
      <c r="B47" s="35"/>
      <c r="C47" s="36"/>
      <c r="D47" s="36"/>
      <c r="E47" s="37"/>
    </row>
  </sheetData>
  <autoFilter ref="A5:E45"/>
  <mergeCells count="2">
    <mergeCell ref="A2:E2"/>
    <mergeCell ref="A3:E3"/>
  </mergeCells>
  <printOptions/>
  <pageMargins left="0.65" right="0.29" top="0.54" bottom="0.34" header="0.17" footer="0.23"/>
  <pageSetup fitToHeight="2" fitToWidth="1"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Ltere</dc:creator>
  <cp:keywords/>
  <dc:description/>
  <cp:lastModifiedBy>NKlimenko</cp:lastModifiedBy>
  <cp:lastPrinted>2012-10-11T12:54:57Z</cp:lastPrinted>
  <dcterms:created xsi:type="dcterms:W3CDTF">2006-01-26T08:16:22Z</dcterms:created>
  <dcterms:modified xsi:type="dcterms:W3CDTF">2012-10-11T12:59:29Z</dcterms:modified>
  <cp:category/>
  <cp:version/>
  <cp:contentType/>
  <cp:contentStatus/>
</cp:coreProperties>
</file>