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37\37п2_Изм в 25п6 Бюджет 2022\"/>
    </mc:Choice>
  </mc:AlternateContent>
  <xr:revisionPtr revIDLastSave="0" documentId="13_ncr:1_{55BA62F2-3F42-4F83-A094-11F7D08BD36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. 1" sheetId="1" r:id="rId1"/>
  </sheets>
  <definedNames>
    <definedName name="_xlnm._FilterDatabase" localSheetId="0" hidden="1">'прил. 1'!$A$19:$C$62</definedName>
    <definedName name="_xlnm.Print_Titles" localSheetId="0">'прил. 1'!$19:$19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8" i="1" l="1"/>
  <c r="C47" i="1" l="1"/>
  <c r="C20" i="1" l="1"/>
  <c r="C56" i="1" l="1"/>
</calcChain>
</file>

<file path=xl/sharedStrings.xml><?xml version="1.0" encoding="utf-8"?>
<sst xmlns="http://schemas.openxmlformats.org/spreadsheetml/2006/main" count="88" uniqueCount="86">
  <si>
    <t xml:space="preserve">                                              к  решению городской Думы</t>
  </si>
  <si>
    <t xml:space="preserve">                                              Краснодара</t>
  </si>
  <si>
    <t>ОБЪЁМ</t>
  </si>
  <si>
    <t>(тыс. рублей)</t>
  </si>
  <si>
    <t xml:space="preserve">  Код </t>
  </si>
  <si>
    <t>Наименование дохода</t>
  </si>
  <si>
    <t>Сумма</t>
  </si>
  <si>
    <t>1 00 00000 00 0000 000</t>
  </si>
  <si>
    <t>Налоговые и неналоговые доходы</t>
  </si>
  <si>
    <t>1 01 01000 00 0000 110</t>
  </si>
  <si>
    <t>Налог на прибыль организаций*</t>
  </si>
  <si>
    <t>1 01 02000 01 0000 110</t>
  </si>
  <si>
    <t>Налог на доходы физических лиц*</t>
  </si>
  <si>
    <t>1 03 02230 01 0000 110        1 03 02240 01 0000 110        1 03 02250 01 0000 110        1 03 02260 01 0000 110</t>
  </si>
  <si>
    <t>Доходы от уплаты акцизов на нефтепродукты, подлежащие распределению между бюджетами субъектов Российской Федерации и местными бюджетами с учётом установленных диф-ференцированных нормативов отчислений в местные бюджеты*</t>
  </si>
  <si>
    <t>1 05 01000 00 0000 110</t>
  </si>
  <si>
    <t>Налог, взимаемый в связи с применением упрощённой системы налогообложения*</t>
  </si>
  <si>
    <t>1 05 02000 02 0000 110</t>
  </si>
  <si>
    <t>Единый  налог  на  вменённый  доход  для  от-дельных  видов деятельности*</t>
  </si>
  <si>
    <t>1 05 03000 01 0000 110</t>
  </si>
  <si>
    <t>Единый сельскохозяйственный налог*</t>
  </si>
  <si>
    <t>1 05 04010 02 0000 110</t>
  </si>
  <si>
    <t>Налог, взимаемый в связи с применением патентной системы налогообложения, зачис-ляемый в бюджеты городских округов*</t>
  </si>
  <si>
    <t>1 06 01000 00 0000 110</t>
  </si>
  <si>
    <t>Налог на имущество физических лиц*</t>
  </si>
  <si>
    <t>1 06 02000 02 0000 110</t>
  </si>
  <si>
    <t>Налог на имущество организаций*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</si>
  <si>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</si>
  <si>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</si>
  <si>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</si>
  <si>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</si>
  <si>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</si>
  <si>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</si>
  <si>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1 11 05012 04 0000 120</t>
  </si>
  <si>
    <t>1 11 05024 04 0000 120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</si>
  <si>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исклю-чением земельных участков муниципальных бюджетных и автономных учреждений) </t>
  </si>
  <si>
    <t xml:space="preserve"> 1 11 05026 04 0000 120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</si>
  <si>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</si>
  <si>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1 11 05034 04 0000 120  </t>
  </si>
  <si>
    <t>1 11 05092 04 0000 120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</si>
  <si>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</si>
  <si>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1 11 05300 00 0000 120</t>
  </si>
  <si>
    <t>1 11 07014 04 0000 120</t>
  </si>
  <si>
    <t>Доходы от перечисления части прибыли, остающейся после уплаты налогов и иных обяза-тельных платежей муниципальных унитарных  предприятий, созданных городскими округами</t>
  </si>
  <si>
    <t>1 11 09000 00 0000 120</t>
  </si>
  <si>
    <t>Прочие доходы от использования имущества и прав, находящихся в государственной и муници-пальной собственности (за исключением иму-щества бюджетных и автономных учреждений, а также имущества государственных и муници-пальных унитарных предприятий, в том числе казённых)*</t>
  </si>
  <si>
    <t>1 12 01000 01 0000 120</t>
  </si>
  <si>
    <t>Плата за негативное воздействие на окружающую среду*</t>
  </si>
  <si>
    <t>1 13 00000 00 0000 000</t>
  </si>
  <si>
    <t>Доходы от оказания платных услуг и компенсации затрат государства*</t>
  </si>
  <si>
    <t>1 14 00000 00 0000 000</t>
  </si>
  <si>
    <t>Доходы от продажи материальных и нема-териальных активов*</t>
  </si>
  <si>
    <t>1 16 00000 00 0000 000</t>
  </si>
  <si>
    <t>Штрафы, санкции, возмещение ущерба*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</si>
  <si>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</si>
  <si>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</si>
  <si>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</si>
  <si>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</si>
  <si>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2 02 20000 00 0000 150</t>
  </si>
  <si>
    <t>Субсидии бюджетам  бюджетной системы Рос-сийской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</si>
  <si>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</si>
  <si>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</si>
  <si>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</si>
  <si>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</si>
  <si>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ИТОГО  ДОХОДОВ</t>
  </si>
  <si>
    <t>Доходы, получаемые в виде арендной платы за земельные участки, государственная собствен-ность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участков*</t>
  </si>
  <si>
    <t>Доходы от сдачи в аренду имущества, находя-щегося в оперативном управлении органов управления городских округов и созданных ими учреждений (за исключением имущества муници-пальных бюджетных и автономных учреждений)*</t>
  </si>
  <si>
    <t xml:space="preserve">                                              ПРИЛОЖЕНИЕ № 1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</si>
  <si>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собствен-ности*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</si>
  <si>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</si>
  <si>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 xml:space="preserve">                                              от 16.12.2021 № 25 п. 6</t>
  </si>
  <si>
    <t xml:space="preserve">                                              «ПРИЛОЖЕНИЕ № 1</t>
  </si>
  <si>
    <t xml:space="preserve">    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</si>
  <si>
    <t>2 07 04050 04 0000 150</t>
  </si>
  <si>
    <t>Прочие безвозмездные поступления в бюджеты городских округов</t>
  </si>
  <si>
    <t xml:space="preserve">1 17 15020 04 0001 150 </t>
  </si>
  <si>
    <t>1 17 15020 04 0002 150</t>
  </si>
  <si>
    <t>Инициативные платежи, зачисляемые в бюджеты городских округов (реализация инициативного проекта «Ремонт тротуара по улице Дежнёва, от улицы 1-й проезд Заречный, дом 14 до улицы 3-й проезд Заречный, дом 2»)</t>
  </si>
  <si>
    <t xml:space="preserve">Инициативные платежи, зачисляемые в бюджеты городских округов (реализация инициативного проекта «Капитальный ремонт автомобильной дороги по ул. Придорожной в районе Западного обхода  г. Краснодара от ул. Поливной до ЖК «Казанский» в г. Краснодаре (устройство тротуара) 2 этап») </t>
  </si>
  <si>
    <t>2 19 00000 04 0000 150</t>
  </si>
  <si>
    <t>2 18 00000 04 0000 150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</si>
  <si>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</si>
  <si>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2 02 10000 00 0000 150</t>
  </si>
  <si>
    <t xml:space="preserve">Дотации бюджетам  бюджетной системы Рос-сийской Федерации </t>
  </si>
  <si>
    <t xml:space="preserve">                                              от 23.06.2022 № 37 п. 2</t>
  </si>
  <si>
    <t>поступлений доходов в местный бюджет (бюджет муниципального образования город Краснодар) по кодам видов (подвидов) доходов на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</si>
</sst>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2"/>
      <name val="Times New Roman"/>
      <family val="1"/>
      <charset val="204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</font>
    <font>
      <sz val="14"/>
      <name val="Times New Roman"/>
      <family val="1"/>
      <charset val="204"/>
    </font>
    <font>
      <sz val="10"/>
      <color rgb="FF7030A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1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164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1" fontId="9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wrapText="1"/>
    </xf>
    <xf numFmtId="0" fontId="10" fillId="0" borderId="2" xfId="0" applyNumberFormat="1" applyFont="1" applyFill="1" applyBorder="1" applyAlignment="1">
      <alignment horizontal="center" vertical="top" wrapText="1"/>
    </xf>
    <xf numFmtId="0" fontId="9" fillId="0" borderId="3" xfId="0" applyNumberFormat="1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10" fillId="0" borderId="3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0" fillId="0" borderId="0" xfId="0" applyFont="1"/>
    <xf numFmtId="1" fontId="3" fillId="0" borderId="3" xfId="0" applyNumberFormat="1" applyFont="1" applyFill="1" applyBorder="1" applyAlignment="1">
      <alignment horizontal="center" vertical="top"/>
    </xf>
    <xf numFmtId="0" fontId="10" fillId="0" borderId="5" xfId="0" applyNumberFormat="1" applyFont="1" applyFill="1" applyBorder="1" applyAlignment="1">
      <alignment horizontal="center" vertical="top" wrapText="1"/>
    </xf>
    <xf numFmtId="0" fontId="6" fillId="0" borderId="0" xfId="0" applyFont="1"/>
    <xf numFmtId="164" fontId="9" fillId="0" borderId="0" xfId="0" applyNumberFormat="1" applyFont="1" applyFill="1" applyBorder="1" applyAlignment="1">
      <alignment horizontal="justify" vertical="top" wrapText="1"/>
    </xf>
    <xf numFmtId="164" fontId="3" fillId="0" borderId="0" xfId="0" applyNumberFormat="1" applyFont="1" applyFill="1" applyBorder="1" applyAlignment="1">
      <alignment horizontal="justify" vertical="top" wrapText="1"/>
    </xf>
    <xf numFmtId="0" fontId="15" fillId="0" borderId="0" xfId="0" applyFont="1" applyBorder="1"/>
    <xf numFmtId="0" fontId="3" fillId="0" borderId="0" xfId="0" applyFont="1" applyBorder="1"/>
    <xf numFmtId="0" fontId="15" fillId="0" borderId="0" xfId="0" applyFont="1"/>
    <xf numFmtId="0" fontId="3" fillId="0" borderId="0" xfId="0" applyFont="1"/>
    <xf numFmtId="164" fontId="10" fillId="0" borderId="6" xfId="0" applyNumberFormat="1" applyFont="1" applyFill="1" applyBorder="1" applyAlignment="1">
      <alignment horizontal="left" vertical="center" wrapText="1"/>
    </xf>
    <xf numFmtId="164" fontId="9" fillId="0" borderId="7" xfId="0" applyNumberFormat="1" applyFont="1" applyFill="1" applyBorder="1" applyAlignment="1">
      <alignment horizontal="justify" vertical="top" wrapText="1"/>
    </xf>
    <xf numFmtId="164" fontId="11" fillId="0" borderId="7" xfId="0" applyNumberFormat="1" applyFont="1" applyFill="1" applyBorder="1" applyAlignment="1">
      <alignment horizontal="justify" vertical="top" wrapText="1"/>
    </xf>
    <xf numFmtId="0" fontId="13" fillId="0" borderId="7" xfId="0" applyFont="1" applyFill="1" applyBorder="1" applyAlignment="1">
      <alignment horizontal="justify" wrapText="1"/>
    </xf>
    <xf numFmtId="0" fontId="14" fillId="0" borderId="7" xfId="0" applyFont="1" applyFill="1" applyBorder="1" applyAlignment="1">
      <alignment horizontal="justify" vertical="top"/>
    </xf>
    <xf numFmtId="164" fontId="10" fillId="0" borderId="7" xfId="0" applyNumberFormat="1" applyFont="1" applyFill="1" applyBorder="1" applyAlignment="1">
      <alignment horizontal="justify" vertical="top" wrapText="1"/>
    </xf>
    <xf numFmtId="0" fontId="3" fillId="0" borderId="7" xfId="0" applyFont="1" applyFill="1" applyBorder="1" applyAlignment="1">
      <alignment horizontal="justify" vertical="top" wrapText="1"/>
    </xf>
    <xf numFmtId="0" fontId="3" fillId="0" borderId="7" xfId="0" applyFont="1" applyFill="1" applyBorder="1" applyAlignment="1">
      <alignment horizontal="justify" wrapText="1"/>
    </xf>
    <xf numFmtId="164" fontId="3" fillId="0" borderId="7" xfId="0" applyNumberFormat="1" applyFont="1" applyFill="1" applyBorder="1" applyAlignment="1">
      <alignment horizontal="justify" vertical="top" wrapText="1"/>
    </xf>
    <xf numFmtId="164" fontId="10" fillId="0" borderId="8" xfId="0" applyNumberFormat="1" applyFont="1" applyFill="1" applyBorder="1" applyAlignment="1">
      <alignment horizontal="justify" vertical="top" wrapText="1"/>
    </xf>
    <xf numFmtId="164" fontId="3" fillId="0" borderId="4" xfId="0" applyNumberFormat="1" applyFont="1" applyFill="1" applyBorder="1" applyAlignment="1">
      <alignment horizontal="right" wrapText="1"/>
    </xf>
    <xf numFmtId="164" fontId="12" fillId="0" borderId="4" xfId="0" applyNumberFormat="1" applyFont="1" applyFill="1" applyBorder="1" applyAlignment="1">
      <alignment horizontal="right" wrapText="1"/>
    </xf>
    <xf numFmtId="164" fontId="14" fillId="0" borderId="4" xfId="0" applyNumberFormat="1" applyFont="1" applyFill="1" applyBorder="1" applyAlignment="1">
      <alignment horizontal="right" wrapText="1"/>
    </xf>
    <xf numFmtId="0" fontId="16" fillId="0" borderId="0" xfId="0" applyFont="1"/>
    <xf numFmtId="0" fontId="0" fillId="0" borderId="0" xfId="0" applyFont="1" applyFill="1"/>
    <xf numFmtId="164" fontId="8" fillId="0" borderId="4" xfId="0" applyNumberFormat="1" applyFont="1" applyFill="1" applyBorder="1" applyAlignment="1">
      <alignment horizontal="right" wrapText="1"/>
    </xf>
    <xf numFmtId="164" fontId="8" fillId="0" borderId="9" xfId="0" applyNumberFormat="1" applyFont="1" applyFill="1" applyBorder="1" applyAlignment="1">
      <alignment horizontal="right" wrapText="1"/>
    </xf>
    <xf numFmtId="164" fontId="8" fillId="0" borderId="10" xfId="0" applyNumberFormat="1" applyFont="1" applyFill="1" applyBorder="1" applyAlignment="1">
      <alignment vertical="center"/>
    </xf>
    <xf numFmtId="0" fontId="17" fillId="0" borderId="0" xfId="0" applyFont="1"/>
    <xf numFmtId="1" fontId="12" fillId="0" borderId="3" xfId="0" applyNumberFormat="1" applyFont="1" applyFill="1" applyBorder="1" applyAlignment="1">
      <alignment horizontal="center" vertical="top"/>
    </xf>
    <xf numFmtId="0" fontId="12" fillId="0" borderId="7" xfId="0" applyFont="1" applyFill="1" applyBorder="1" applyAlignment="1">
      <alignment horizontal="justify" vertical="top" wrapText="1"/>
    </xf>
    <xf numFmtId="164" fontId="12" fillId="0" borderId="7" xfId="0" applyNumberFormat="1" applyFont="1" applyFill="1" applyBorder="1" applyAlignment="1">
      <alignment horizontal="justify" vertical="top" wrapText="1"/>
    </xf>
    <xf numFmtId="0" fontId="5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justify" wrapText="1"/>
    </xf>
    <xf numFmtId="0" fontId="0" fillId="0" borderId="0" xfId="0" applyFill="1" applyBorder="1" applyAlignment="1">
      <alignment horizontal="justify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9"/>
  <sheetViews>
    <sheetView tabSelected="1" view="pageBreakPreview" zoomScaleNormal="100" zoomScaleSheetLayoutView="100" workbookViewId="0">
      <selection activeCell="A15" sqref="A15"/>
    </sheetView>
  </sheetViews>
  <sheetFormatPr defaultRowHeight="15.75" x14ac:dyDescent="0.25"/>
  <cols>
    <col min="1" max="1" width="24.7109375" customWidth="1"/>
    <col min="2" max="2" width="48.140625" customWidth="1"/>
    <col min="3" max="3" width="13.7109375" style="34" customWidth="1"/>
    <col min="4" max="4" width="3.140625" customWidth="1"/>
  </cols>
  <sheetData>
    <row r="1" spans="1:3" s="1" customFormat="1" ht="18.75" x14ac:dyDescent="0.3">
      <c r="B1" s="2" t="s">
        <v>67</v>
      </c>
      <c r="C1" s="3"/>
    </row>
    <row r="2" spans="1:3" s="1" customFormat="1" ht="18.75" x14ac:dyDescent="0.3">
      <c r="B2" s="2" t="s">
        <v>0</v>
      </c>
      <c r="C2" s="3"/>
    </row>
    <row r="3" spans="1:3" s="1" customFormat="1" ht="18.75" x14ac:dyDescent="0.3">
      <c r="B3" s="2" t="s">
        <v>1</v>
      </c>
      <c r="C3" s="3"/>
    </row>
    <row r="4" spans="1:3" s="1" customFormat="1" ht="18.75" x14ac:dyDescent="0.3">
      <c r="B4" s="4" t="s">
        <v>84</v>
      </c>
      <c r="C4" s="3"/>
    </row>
    <row r="5" spans="1:3" s="1" customFormat="1" ht="18.75" x14ac:dyDescent="0.3">
      <c r="B5" s="4"/>
      <c r="C5" s="3"/>
    </row>
    <row r="6" spans="1:3" s="1" customFormat="1" ht="18.75" x14ac:dyDescent="0.3">
      <c r="B6" s="2" t="s">
        <v>71</v>
      </c>
      <c r="C6" s="3"/>
    </row>
    <row r="7" spans="1:3" s="1" customFormat="1" ht="18.75" x14ac:dyDescent="0.3">
      <c r="B7" s="2" t="s">
        <v>0</v>
      </c>
      <c r="C7" s="3"/>
    </row>
    <row r="8" spans="1:3" s="1" customFormat="1" ht="18.75" x14ac:dyDescent="0.3">
      <c r="B8" s="2" t="s">
        <v>1</v>
      </c>
      <c r="C8" s="3"/>
    </row>
    <row r="9" spans="1:3" s="1" customFormat="1" ht="18.75" x14ac:dyDescent="0.3">
      <c r="B9" s="4" t="s">
        <v>70</v>
      </c>
      <c r="C9" s="3"/>
    </row>
    <row r="10" spans="1:3" s="1" customFormat="1" ht="18.75" x14ac:dyDescent="0.3">
      <c r="B10" s="5"/>
      <c r="C10" s="6"/>
    </row>
    <row r="11" spans="1:3" s="7" customFormat="1" ht="18.75" x14ac:dyDescent="0.3">
      <c r="B11" s="8"/>
      <c r="C11" s="9"/>
    </row>
    <row r="12" spans="1:3" ht="18.75" x14ac:dyDescent="0.3">
      <c r="A12" s="57" t="s">
        <v>2</v>
      </c>
      <c r="B12" s="58"/>
      <c r="C12" s="58"/>
    </row>
    <row r="13" spans="1:3" ht="18.75" customHeight="1" x14ac:dyDescent="0.2">
      <c r="A13" s="59" t="s">
        <v>85</v>
      </c>
      <c r="B13" s="59"/>
      <c r="C13" s="59"/>
    </row>
    <row r="14" spans="1:3" ht="38.25" customHeight="1" x14ac:dyDescent="0.2">
      <c r="A14" s="59"/>
      <c r="B14" s="59"/>
      <c r="C14" s="59"/>
    </row>
    <row r="15" spans="1:3" ht="18.75" x14ac:dyDescent="0.2">
      <c r="A15" s="10"/>
      <c r="B15" s="10"/>
      <c r="C15" s="10"/>
    </row>
    <row r="16" spans="1:3" ht="18.75" x14ac:dyDescent="0.2">
      <c r="A16" s="10"/>
      <c r="B16" s="10"/>
      <c r="C16" s="11"/>
    </row>
    <row r="17" spans="1:3" ht="18.75" x14ac:dyDescent="0.3">
      <c r="A17" s="12"/>
      <c r="B17" s="12"/>
      <c r="C17" s="13" t="s">
        <v>3</v>
      </c>
    </row>
    <row r="18" spans="1:3" s="16" customFormat="1" x14ac:dyDescent="0.2">
      <c r="A18" s="14" t="s">
        <v>4</v>
      </c>
      <c r="B18" s="14" t="s">
        <v>5</v>
      </c>
      <c r="C18" s="15" t="s">
        <v>6</v>
      </c>
    </row>
    <row r="19" spans="1:3" x14ac:dyDescent="0.2">
      <c r="A19" s="17">
        <v>1</v>
      </c>
      <c r="B19" s="17">
        <v>2</v>
      </c>
      <c r="C19" s="18">
        <v>3</v>
      </c>
    </row>
    <row r="20" spans="1:3" x14ac:dyDescent="0.2">
      <c r="A20" s="19" t="s">
        <v>7</v>
      </c>
      <c r="B20" s="35" t="s">
        <v>8</v>
      </c>
      <c r="C20" s="52">
        <f>SUM(C21:C21:C46)</f>
        <v>23154092.300000001</v>
      </c>
    </row>
    <row r="21" spans="1:3" ht="18" customHeight="1" x14ac:dyDescent="0.25">
      <c r="A21" s="20" t="s">
        <v>9</v>
      </c>
      <c r="B21" s="36" t="s">
        <v>10</v>
      </c>
      <c r="C21" s="45">
        <v>1773861</v>
      </c>
    </row>
    <row r="22" spans="1:3" x14ac:dyDescent="0.25">
      <c r="A22" s="20" t="s">
        <v>11</v>
      </c>
      <c r="B22" s="36" t="s">
        <v>12</v>
      </c>
      <c r="C22" s="45">
        <v>9515590.5</v>
      </c>
    </row>
    <row r="23" spans="1:3" ht="94.5" customHeight="1" x14ac:dyDescent="0.25">
      <c r="A23" s="20" t="s">
        <v>13</v>
      </c>
      <c r="B23" s="36" t="s">
        <v>14</v>
      </c>
      <c r="C23" s="45">
        <v>125206.8</v>
      </c>
    </row>
    <row r="24" spans="1:3" ht="31.5" customHeight="1" x14ac:dyDescent="0.25">
      <c r="A24" s="20" t="s">
        <v>15</v>
      </c>
      <c r="B24" s="37" t="s">
        <v>16</v>
      </c>
      <c r="C24" s="45">
        <v>4579687</v>
      </c>
    </row>
    <row r="25" spans="1:3" ht="30.75" customHeight="1" x14ac:dyDescent="0.25">
      <c r="A25" s="20" t="s">
        <v>17</v>
      </c>
      <c r="B25" s="36" t="s">
        <v>18</v>
      </c>
      <c r="C25" s="46">
        <v>21830</v>
      </c>
    </row>
    <row r="26" spans="1:3" x14ac:dyDescent="0.25">
      <c r="A26" s="20" t="s">
        <v>19</v>
      </c>
      <c r="B26" s="36" t="s">
        <v>20</v>
      </c>
      <c r="C26" s="45">
        <v>87799</v>
      </c>
    </row>
    <row r="27" spans="1:3" ht="48" customHeight="1" x14ac:dyDescent="0.25">
      <c r="A27" s="20" t="s">
        <v>21</v>
      </c>
      <c r="B27" s="37" t="s">
        <v>22</v>
      </c>
      <c r="C27" s="45">
        <v>457539</v>
      </c>
    </row>
    <row r="28" spans="1:3" ht="18" customHeight="1" x14ac:dyDescent="0.25">
      <c r="A28" s="20" t="s">
        <v>23</v>
      </c>
      <c r="B28" s="36" t="s">
        <v>24</v>
      </c>
      <c r="C28" s="45">
        <v>1495069</v>
      </c>
    </row>
    <row r="29" spans="1:3" ht="18" customHeight="1" x14ac:dyDescent="0.25">
      <c r="A29" s="20" t="s">
        <v>25</v>
      </c>
      <c r="B29" s="36" t="s">
        <v>26</v>
      </c>
      <c r="C29" s="45">
        <v>299790</v>
      </c>
    </row>
    <row r="30" spans="1:3" x14ac:dyDescent="0.25">
      <c r="A30" s="20" t="s">
        <v>27</v>
      </c>
      <c r="B30" s="36" t="s">
        <v>28</v>
      </c>
      <c r="C30" s="45">
        <v>2446026</v>
      </c>
    </row>
    <row r="31" spans="1:3" x14ac:dyDescent="0.25">
      <c r="A31" s="20" t="s">
        <v>29</v>
      </c>
      <c r="B31" s="36" t="s">
        <v>30</v>
      </c>
      <c r="C31" s="45">
        <v>334669</v>
      </c>
    </row>
    <row r="32" spans="1:3" ht="63.75" customHeight="1" x14ac:dyDescent="0.25">
      <c r="A32" s="20" t="s">
        <v>31</v>
      </c>
      <c r="B32" s="36" t="s">
        <v>32</v>
      </c>
      <c r="C32" s="45">
        <v>1086</v>
      </c>
    </row>
    <row r="33" spans="1:3" ht="96" customHeight="1" x14ac:dyDescent="0.25">
      <c r="A33" s="21" t="s">
        <v>33</v>
      </c>
      <c r="B33" s="36" t="s">
        <v>65</v>
      </c>
      <c r="C33" s="47">
        <v>640900</v>
      </c>
    </row>
    <row r="34" spans="1:3" ht="95.25" customHeight="1" x14ac:dyDescent="0.25">
      <c r="A34" s="21" t="s">
        <v>34</v>
      </c>
      <c r="B34" s="38" t="s">
        <v>35</v>
      </c>
      <c r="C34" s="47">
        <v>59190</v>
      </c>
    </row>
    <row r="35" spans="1:3" ht="139.5" customHeight="1" x14ac:dyDescent="0.25">
      <c r="A35" s="21" t="s">
        <v>36</v>
      </c>
      <c r="B35" s="38" t="s">
        <v>37</v>
      </c>
      <c r="C35" s="47">
        <v>34234</v>
      </c>
    </row>
    <row r="36" spans="1:3" ht="79.5" customHeight="1" x14ac:dyDescent="0.25">
      <c r="A36" s="20" t="s">
        <v>38</v>
      </c>
      <c r="B36" s="36" t="s">
        <v>66</v>
      </c>
      <c r="C36" s="45">
        <v>260788</v>
      </c>
    </row>
    <row r="37" spans="1:3" ht="93.75" customHeight="1" x14ac:dyDescent="0.25">
      <c r="A37" s="20" t="s">
        <v>39</v>
      </c>
      <c r="B37" s="39" t="s">
        <v>40</v>
      </c>
      <c r="C37" s="45">
        <v>136000</v>
      </c>
    </row>
    <row r="38" spans="1:3" ht="64.5" customHeight="1" x14ac:dyDescent="0.25">
      <c r="A38" s="20" t="s">
        <v>41</v>
      </c>
      <c r="B38" s="39" t="s">
        <v>68</v>
      </c>
      <c r="C38" s="45">
        <v>140</v>
      </c>
    </row>
    <row r="39" spans="1:3" ht="63.75" customHeight="1" x14ac:dyDescent="0.25">
      <c r="A39" s="20" t="s">
        <v>42</v>
      </c>
      <c r="B39" s="36" t="s">
        <v>43</v>
      </c>
      <c r="C39" s="45">
        <v>11914</v>
      </c>
    </row>
    <row r="40" spans="1:3" ht="108.75" customHeight="1" x14ac:dyDescent="0.25">
      <c r="A40" s="20" t="s">
        <v>44</v>
      </c>
      <c r="B40" s="36" t="s">
        <v>45</v>
      </c>
      <c r="C40" s="45">
        <v>175226</v>
      </c>
    </row>
    <row r="41" spans="1:3" ht="30.75" customHeight="1" x14ac:dyDescent="0.25">
      <c r="A41" s="20" t="s">
        <v>46</v>
      </c>
      <c r="B41" s="36" t="s">
        <v>47</v>
      </c>
      <c r="C41" s="45">
        <v>52735</v>
      </c>
    </row>
    <row r="42" spans="1:3" ht="31.5" customHeight="1" x14ac:dyDescent="0.25">
      <c r="A42" s="20" t="s">
        <v>48</v>
      </c>
      <c r="B42" s="36" t="s">
        <v>49</v>
      </c>
      <c r="C42" s="45">
        <v>85413.7</v>
      </c>
    </row>
    <row r="43" spans="1:3" ht="31.5" x14ac:dyDescent="0.25">
      <c r="A43" s="22" t="s">
        <v>50</v>
      </c>
      <c r="B43" s="36" t="s">
        <v>51</v>
      </c>
      <c r="C43" s="45">
        <v>247193</v>
      </c>
    </row>
    <row r="44" spans="1:3" x14ac:dyDescent="0.25">
      <c r="A44" s="20" t="s">
        <v>52</v>
      </c>
      <c r="B44" s="36" t="s">
        <v>53</v>
      </c>
      <c r="C44" s="45">
        <v>312116</v>
      </c>
    </row>
    <row r="45" spans="1:3" ht="112.5" customHeight="1" x14ac:dyDescent="0.25">
      <c r="A45" s="20" t="s">
        <v>75</v>
      </c>
      <c r="B45" s="36" t="s">
        <v>78</v>
      </c>
      <c r="C45" s="45">
        <v>78.8</v>
      </c>
    </row>
    <row r="46" spans="1:3" ht="81.75" customHeight="1" x14ac:dyDescent="0.25">
      <c r="A46" s="20" t="s">
        <v>76</v>
      </c>
      <c r="B46" s="36" t="s">
        <v>77</v>
      </c>
      <c r="C46" s="45">
        <v>10.5</v>
      </c>
    </row>
    <row r="47" spans="1:3" x14ac:dyDescent="0.25">
      <c r="A47" s="23" t="s">
        <v>54</v>
      </c>
      <c r="B47" s="40" t="s">
        <v>55</v>
      </c>
      <c r="C47" s="50">
        <f>C48+C53+C54+C55</f>
        <v>24201820.300000001</v>
      </c>
    </row>
    <row r="48" spans="1:3" s="25" customFormat="1" ht="33" customHeight="1" x14ac:dyDescent="0.25">
      <c r="A48" s="24" t="s">
        <v>56</v>
      </c>
      <c r="B48" s="41" t="s">
        <v>57</v>
      </c>
      <c r="C48" s="45">
        <f>C49+C50+C51+C52</f>
        <v>24138209.800000001</v>
      </c>
    </row>
    <row r="49" spans="1:4" s="25" customFormat="1" ht="33" customHeight="1" x14ac:dyDescent="0.25">
      <c r="A49" s="24" t="s">
        <v>82</v>
      </c>
      <c r="B49" s="41" t="s">
        <v>83</v>
      </c>
      <c r="C49" s="45">
        <v>849.8</v>
      </c>
    </row>
    <row r="50" spans="1:4" s="25" customFormat="1" ht="33.75" customHeight="1" x14ac:dyDescent="0.25">
      <c r="A50" s="24" t="s">
        <v>58</v>
      </c>
      <c r="B50" s="42" t="s">
        <v>59</v>
      </c>
      <c r="C50" s="45">
        <v>12911720.1</v>
      </c>
    </row>
    <row r="51" spans="1:4" s="25" customFormat="1" ht="31.5" x14ac:dyDescent="0.25">
      <c r="A51" s="24" t="s">
        <v>60</v>
      </c>
      <c r="B51" s="41" t="s">
        <v>61</v>
      </c>
      <c r="C51" s="45">
        <v>11060639.9</v>
      </c>
    </row>
    <row r="52" spans="1:4" s="25" customFormat="1" x14ac:dyDescent="0.25">
      <c r="A52" s="26" t="s">
        <v>62</v>
      </c>
      <c r="B52" s="43" t="s">
        <v>63</v>
      </c>
      <c r="C52" s="45">
        <v>165000</v>
      </c>
    </row>
    <row r="53" spans="1:4" s="25" customFormat="1" ht="31.5" x14ac:dyDescent="0.25">
      <c r="A53" s="24" t="s">
        <v>73</v>
      </c>
      <c r="B53" s="41" t="s">
        <v>74</v>
      </c>
      <c r="C53" s="45">
        <v>2811</v>
      </c>
    </row>
    <row r="54" spans="1:4" s="53" customFormat="1" ht="112.5" customHeight="1" x14ac:dyDescent="0.25">
      <c r="A54" s="54" t="s">
        <v>80</v>
      </c>
      <c r="B54" s="55" t="s">
        <v>81</v>
      </c>
      <c r="C54" s="46">
        <v>213478.39999999999</v>
      </c>
    </row>
    <row r="55" spans="1:4" s="49" customFormat="1" ht="63" x14ac:dyDescent="0.25">
      <c r="A55" s="54" t="s">
        <v>79</v>
      </c>
      <c r="B55" s="56" t="s">
        <v>69</v>
      </c>
      <c r="C55" s="45">
        <v>-152678.9</v>
      </c>
    </row>
    <row r="56" spans="1:4" s="28" customFormat="1" ht="18.75" customHeight="1" x14ac:dyDescent="0.3">
      <c r="A56" s="27"/>
      <c r="B56" s="44" t="s">
        <v>64</v>
      </c>
      <c r="C56" s="51">
        <f>C20+C47</f>
        <v>47355912.600000001</v>
      </c>
      <c r="D56" s="48"/>
    </row>
    <row r="57" spans="1:4" ht="12.75" customHeight="1" x14ac:dyDescent="0.2">
      <c r="A57" s="60" t="s">
        <v>72</v>
      </c>
      <c r="B57" s="61"/>
      <c r="C57" s="61"/>
    </row>
    <row r="58" spans="1:4" ht="12.75" customHeight="1" x14ac:dyDescent="0.2">
      <c r="A58" s="61"/>
      <c r="B58" s="61"/>
      <c r="C58" s="61"/>
    </row>
    <row r="59" spans="1:4" ht="12.75" customHeight="1" x14ac:dyDescent="0.2">
      <c r="A59" s="61"/>
      <c r="B59" s="61"/>
      <c r="C59" s="61"/>
    </row>
    <row r="60" spans="1:4" ht="12.75" customHeight="1" x14ac:dyDescent="0.2">
      <c r="A60" s="61"/>
      <c r="B60" s="61"/>
      <c r="C60" s="61"/>
    </row>
    <row r="61" spans="1:4" ht="17.25" customHeight="1" x14ac:dyDescent="0.2">
      <c r="A61" s="61"/>
      <c r="B61" s="61"/>
      <c r="C61" s="61"/>
    </row>
    <row r="62" spans="1:4" ht="9.75" customHeight="1" x14ac:dyDescent="0.2">
      <c r="A62" s="61"/>
      <c r="B62" s="61"/>
      <c r="C62" s="61"/>
    </row>
    <row r="63" spans="1:4" ht="12.75" customHeight="1" x14ac:dyDescent="0.2">
      <c r="A63" s="29"/>
      <c r="B63" s="29"/>
      <c r="C63" s="30"/>
    </row>
    <row r="64" spans="1:4" ht="15" customHeight="1" x14ac:dyDescent="0.25">
      <c r="A64" s="31"/>
      <c r="B64" s="31"/>
      <c r="C64" s="32"/>
    </row>
    <row r="65" spans="1:2" x14ac:dyDescent="0.25">
      <c r="A65" s="33"/>
      <c r="B65" s="33"/>
    </row>
    <row r="66" spans="1:2" x14ac:dyDescent="0.25">
      <c r="A66" s="33"/>
      <c r="B66" s="33"/>
    </row>
    <row r="67" spans="1:2" x14ac:dyDescent="0.25">
      <c r="A67" s="33"/>
      <c r="B67" s="33"/>
    </row>
    <row r="68" spans="1:2" x14ac:dyDescent="0.25">
      <c r="A68" s="33"/>
      <c r="B68" s="33"/>
    </row>
    <row r="69" spans="1:2" x14ac:dyDescent="0.25">
      <c r="A69" s="33"/>
      <c r="B69" s="33"/>
    </row>
    <row r="70" spans="1:2" x14ac:dyDescent="0.25">
      <c r="A70" s="33"/>
      <c r="B70" s="33"/>
    </row>
    <row r="71" spans="1:2" x14ac:dyDescent="0.25">
      <c r="A71" s="33"/>
      <c r="B71" s="33"/>
    </row>
    <row r="72" spans="1:2" x14ac:dyDescent="0.25">
      <c r="A72" s="33"/>
      <c r="B72" s="33"/>
    </row>
    <row r="73" spans="1:2" x14ac:dyDescent="0.25">
      <c r="A73" s="33"/>
      <c r="B73" s="33"/>
    </row>
    <row r="74" spans="1:2" x14ac:dyDescent="0.25">
      <c r="A74" s="33"/>
      <c r="B74" s="33"/>
    </row>
    <row r="75" spans="1:2" x14ac:dyDescent="0.25">
      <c r="A75" s="33"/>
      <c r="B75" s="33"/>
    </row>
    <row r="76" spans="1:2" x14ac:dyDescent="0.25">
      <c r="A76" s="33"/>
      <c r="B76" s="33"/>
    </row>
    <row r="77" spans="1:2" x14ac:dyDescent="0.25">
      <c r="A77" s="33"/>
      <c r="B77" s="33"/>
    </row>
    <row r="78" spans="1:2" x14ac:dyDescent="0.25">
      <c r="A78" s="33"/>
      <c r="B78" s="33"/>
    </row>
    <row r="79" spans="1:2" x14ac:dyDescent="0.25">
      <c r="A79" s="33"/>
      <c r="B79" s="33"/>
    </row>
    <row r="80" spans="1:2" x14ac:dyDescent="0.25">
      <c r="A80" s="33"/>
      <c r="B80" s="33"/>
    </row>
    <row r="81" spans="1:2" x14ac:dyDescent="0.25">
      <c r="A81" s="33"/>
      <c r="B81" s="33"/>
    </row>
    <row r="82" spans="1:2" x14ac:dyDescent="0.25">
      <c r="A82" s="33"/>
      <c r="B82" s="33"/>
    </row>
    <row r="83" spans="1:2" x14ac:dyDescent="0.25">
      <c r="A83" s="33"/>
      <c r="B83" s="33"/>
    </row>
    <row r="84" spans="1:2" x14ac:dyDescent="0.25">
      <c r="A84" s="33"/>
      <c r="B84" s="33"/>
    </row>
    <row r="85" spans="1:2" x14ac:dyDescent="0.25">
      <c r="A85" s="33"/>
      <c r="B85" s="33"/>
    </row>
    <row r="86" spans="1:2" x14ac:dyDescent="0.25">
      <c r="A86" s="33"/>
      <c r="B86" s="33"/>
    </row>
    <row r="87" spans="1:2" x14ac:dyDescent="0.25">
      <c r="A87" s="33"/>
      <c r="B87" s="33"/>
    </row>
    <row r="88" spans="1:2" x14ac:dyDescent="0.25">
      <c r="A88" s="33"/>
      <c r="B88" s="33"/>
    </row>
    <row r="89" spans="1:2" x14ac:dyDescent="0.25">
      <c r="A89" s="33"/>
      <c r="B89" s="33"/>
    </row>
  </sheetData>
  <autoFilter ref="A19:C62" xr:uid="{00000000-0009-0000-0000-000000000000}"/>
  <mergeCells count="3">
    <mergeCell ref="A12:C12"/>
    <mergeCell ref="A13:C14"/>
    <mergeCell ref="A57:C62"/>
  </mergeCells>
  <pageMargins left="1.1811023622047245" right="0.39370078740157483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</vt:lpstr>
      <vt:lpstr>'прил. 1'!Заголовки_для_печати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Унагаева Галина Ивановна</dc:creator>
  <cp:lastModifiedBy>Duma</cp:lastModifiedBy>
  <cp:lastPrinted>2022-06-23T08:34:14Z</cp:lastPrinted>
  <dcterms:created xsi:type="dcterms:W3CDTF">2021-08-17T05:57:27Z</dcterms:created>
  <dcterms:modified xsi:type="dcterms:W3CDTF">2022-06-23T11:07:54Z</dcterms:modified>
</cp:coreProperties>
</file>