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7BE68449-D415-424A-9F55-890C7510A185}" xr6:coauthVersionLast="44" xr6:coauthVersionMax="44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3" r:id="rId1"/>
  </sheets>
  <definedNames>
    <definedName name="_xlnm._FilterDatabase" localSheetId="0" hidden="1">'Приложение 6'!$A$14:$G$32</definedName>
    <definedName name="_xlnm.Print_Area" localSheetId="0">'Приложение 6'!$A$1:$H$32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3" l="1"/>
  <c r="C27" i="3" l="1"/>
  <c r="G26" i="3"/>
  <c r="F26" i="3"/>
  <c r="E26" i="3"/>
  <c r="D26" i="3"/>
  <c r="C26" i="3" l="1"/>
  <c r="C25" i="3" l="1"/>
  <c r="C31" i="3" l="1"/>
  <c r="G28" i="3"/>
  <c r="G30" i="3"/>
  <c r="G22" i="3"/>
  <c r="F28" i="3"/>
  <c r="F22" i="3"/>
  <c r="F30" i="3"/>
  <c r="E22" i="3"/>
  <c r="E28" i="3"/>
  <c r="E30" i="3"/>
  <c r="D22" i="3"/>
  <c r="D28" i="3"/>
  <c r="D30" i="3"/>
  <c r="C29" i="3"/>
  <c r="C23" i="3"/>
  <c r="D32" i="3" l="1"/>
  <c r="E32" i="3"/>
  <c r="F32" i="3"/>
  <c r="G32" i="3"/>
  <c r="C30" i="3"/>
  <c r="C28" i="3"/>
  <c r="C22" i="3"/>
  <c r="C32" i="3" l="1"/>
</calcChain>
</file>

<file path=xl/sharedStrings.xml><?xml version="1.0" encoding="utf-8"?>
<sst xmlns="http://schemas.openxmlformats.org/spreadsheetml/2006/main" count="41" uniqueCount="39">
  <si>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</si>
  <si>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</si>
  <si>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</si>
  <si>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</si>
  <si>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</si>
  <si>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</si>
  <si>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</si>
  <si>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</si>
  <si>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</si>
  <si>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</si>
  <si>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</si>
  <si>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</si>
  <si>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</si>
  <si>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</si>
  <si>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</si>
  <si>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</si>
  <si>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</si>
  <si>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</si>
  <si>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</si>
  <si>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</si>
  <si>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</si>
  <si>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</si>
  <si>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</si>
  <si>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</si>
  <si>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</si>
  <si>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</si>
  <si>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</si>
  <si>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</si>
  <si>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>ЖИЛИЩНО-КОММУНАЛЬ- НОЕ ХОЗЯЙСТВО</t>
  </si>
  <si>
    <t>0400</t>
  </si>
  <si>
    <t>0409</t>
  </si>
  <si>
    <t>Дорожное хозяйство (дорожные фонды)</t>
  </si>
  <si>
    <t>НАЦИОНАЛЬНАЯ ЭКОНО-МИКА</t>
  </si>
  <si>
    <t>0105</t>
  </si>
  <si>
    <t>Судебная система</t>
  </si>
  <si>
    <t xml:space="preserve">                      ПРИЛОЖЕНИЕ № 6</t>
  </si>
  <si>
    <t>».</t>
  </si>
  <si>
    <t xml:space="preserve">                 от 17.09.2019 № 82 п. 2</t>
  </si>
  <si>
    <t xml:space="preserve">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</si>
</sst>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justify" wrapText="1"/>
    </xf>
    <xf numFmtId="0" fontId="8" fillId="0" borderId="11" xfId="0" applyFont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Zeros="0" tabSelected="1" view="pageBreakPreview" topLeftCell="A2" zoomScale="75" zoomScaleNormal="75" zoomScaleSheetLayoutView="75" workbookViewId="0">
      <selection activeCell="D11" sqref="D11"/>
    </sheetView>
  </sheetViews>
  <sheetFormatPr defaultRowHeight="18.75" x14ac:dyDescent="0.3"/>
  <cols>
    <col min="1" max="1" width="5.88671875" style="3" bestFit="1" customWidth="1"/>
    <col min="2" max="2" width="35.66406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3.109375" style="3" customWidth="1"/>
    <col min="9" max="16384" width="8.88671875" style="3"/>
  </cols>
  <sheetData>
    <row r="1" spans="1:7" ht="27.75" x14ac:dyDescent="0.4">
      <c r="D1" s="38" t="s">
        <v>35</v>
      </c>
      <c r="E1" s="38"/>
      <c r="F1" s="38"/>
      <c r="G1" s="38"/>
    </row>
    <row r="2" spans="1:7" ht="27.75" x14ac:dyDescent="0.4">
      <c r="D2" s="38" t="s">
        <v>13</v>
      </c>
      <c r="E2" s="38"/>
      <c r="F2" s="38"/>
      <c r="G2" s="38"/>
    </row>
    <row r="3" spans="1:7" ht="27.75" x14ac:dyDescent="0.4">
      <c r="D3" s="38" t="s">
        <v>14</v>
      </c>
      <c r="E3" s="38"/>
      <c r="F3" s="38"/>
      <c r="G3" s="38"/>
    </row>
    <row r="4" spans="1:7" ht="27.75" x14ac:dyDescent="0.4">
      <c r="D4" s="38" t="s">
        <v>37</v>
      </c>
      <c r="E4" s="38"/>
      <c r="F4" s="38"/>
      <c r="G4" s="38"/>
    </row>
    <row r="7" spans="1:7" ht="27.75" x14ac:dyDescent="0.4">
      <c r="D7" s="38" t="s">
        <v>27</v>
      </c>
      <c r="E7" s="38"/>
      <c r="F7" s="38"/>
      <c r="G7" s="38"/>
    </row>
    <row r="8" spans="1:7" ht="27.75" x14ac:dyDescent="0.4">
      <c r="D8" s="38" t="s">
        <v>13</v>
      </c>
      <c r="E8" s="38"/>
      <c r="F8" s="38"/>
      <c r="G8" s="38"/>
    </row>
    <row r="9" spans="1:7" ht="27.75" x14ac:dyDescent="0.4">
      <c r="D9" s="38" t="s">
        <v>14</v>
      </c>
      <c r="E9" s="38"/>
      <c r="F9" s="38"/>
      <c r="G9" s="38"/>
    </row>
    <row r="10" spans="1:7" ht="27.75" x14ac:dyDescent="0.4">
      <c r="D10" s="38" t="s">
        <v>38</v>
      </c>
      <c r="E10" s="38"/>
      <c r="F10" s="38"/>
      <c r="G10" s="38"/>
    </row>
    <row r="14" spans="1:7" s="13" customFormat="1" ht="47.25" customHeight="1" x14ac:dyDescent="0.4">
      <c r="A14" s="44" t="s">
        <v>10</v>
      </c>
      <c r="B14" s="44"/>
      <c r="C14" s="44"/>
      <c r="D14" s="44"/>
      <c r="E14" s="44"/>
      <c r="F14" s="44"/>
      <c r="G14" s="44"/>
    </row>
    <row r="15" spans="1:7" s="13" customFormat="1" ht="86.25" customHeight="1" x14ac:dyDescent="0.4">
      <c r="A15" s="45" t="s">
        <v>26</v>
      </c>
      <c r="B15" s="45"/>
      <c r="C15" s="45"/>
      <c r="D15" s="45"/>
      <c r="E15" s="45"/>
      <c r="F15" s="45"/>
      <c r="G15" s="45"/>
    </row>
    <row r="16" spans="1:7" s="13" customFormat="1" ht="27.75" x14ac:dyDescent="0.4">
      <c r="A16" s="14"/>
      <c r="B16" s="14"/>
      <c r="C16" s="14"/>
      <c r="D16" s="14"/>
      <c r="E16" s="14"/>
      <c r="F16" s="14"/>
      <c r="G16" s="14"/>
    </row>
    <row r="17" spans="1:8" s="13" customFormat="1" ht="27.75" x14ac:dyDescent="0.4">
      <c r="A17" s="14"/>
      <c r="B17" s="14"/>
      <c r="C17" s="14"/>
      <c r="D17" s="14"/>
      <c r="E17" s="14"/>
      <c r="F17" s="14"/>
      <c r="G17" s="14"/>
    </row>
    <row r="18" spans="1:8" s="2" customFormat="1" ht="22.5" x14ac:dyDescent="0.3">
      <c r="A18" s="9"/>
      <c r="B18" s="9"/>
      <c r="C18" s="9"/>
      <c r="D18" s="9"/>
      <c r="E18" s="9"/>
      <c r="F18" s="9"/>
      <c r="G18" s="9"/>
    </row>
    <row r="19" spans="1:8" ht="23.25" x14ac:dyDescent="0.35">
      <c r="G19" s="15" t="s">
        <v>23</v>
      </c>
    </row>
    <row r="20" spans="1:8" s="2" customFormat="1" ht="26.25" customHeight="1" x14ac:dyDescent="0.3">
      <c r="A20" s="39" t="s">
        <v>9</v>
      </c>
      <c r="B20" s="41" t="s">
        <v>1</v>
      </c>
      <c r="C20" s="39" t="s">
        <v>11</v>
      </c>
      <c r="D20" s="43" t="s">
        <v>2</v>
      </c>
      <c r="E20" s="43"/>
      <c r="F20" s="43"/>
      <c r="G20" s="43"/>
    </row>
    <row r="21" spans="1:8" s="2" customFormat="1" ht="66" customHeight="1" x14ac:dyDescent="0.3">
      <c r="A21" s="40"/>
      <c r="B21" s="42"/>
      <c r="C21" s="40"/>
      <c r="D21" s="17" t="s">
        <v>6</v>
      </c>
      <c r="E21" s="17" t="s">
        <v>5</v>
      </c>
      <c r="F21" s="17" t="s">
        <v>4</v>
      </c>
      <c r="G21" s="17" t="s">
        <v>3</v>
      </c>
    </row>
    <row r="22" spans="1:8" s="1" customFormat="1" ht="43.5" customHeight="1" x14ac:dyDescent="0.3">
      <c r="A22" s="18" t="s">
        <v>7</v>
      </c>
      <c r="B22" s="19" t="s">
        <v>0</v>
      </c>
      <c r="C22" s="20">
        <f t="shared" ref="C22:C31" si="0">SUM(D22:G22)</f>
        <v>427981.79999999993</v>
      </c>
      <c r="D22" s="20">
        <f>SUM(D23:D25)</f>
        <v>82141.099999999991</v>
      </c>
      <c r="E22" s="20">
        <f>SUM(E23:E25)</f>
        <v>113934.7</v>
      </c>
      <c r="F22" s="20">
        <f>SUM(F23:F25)</f>
        <v>143024.89999999997</v>
      </c>
      <c r="G22" s="21">
        <f>SUM(G23:G25)</f>
        <v>88881.099999999991</v>
      </c>
    </row>
    <row r="23" spans="1:8" s="1" customFormat="1" ht="140.25" customHeight="1" x14ac:dyDescent="0.3">
      <c r="A23" s="22" t="s">
        <v>8</v>
      </c>
      <c r="B23" s="23" t="s">
        <v>16</v>
      </c>
      <c r="C23" s="24">
        <f t="shared" si="0"/>
        <v>401612.6</v>
      </c>
      <c r="D23" s="24">
        <v>77480</v>
      </c>
      <c r="E23" s="24">
        <v>106455.9</v>
      </c>
      <c r="F23" s="24">
        <v>135626.79999999999</v>
      </c>
      <c r="G23" s="25">
        <v>82049.899999999994</v>
      </c>
    </row>
    <row r="24" spans="1:8" s="1" customFormat="1" ht="21" customHeight="1" x14ac:dyDescent="0.3">
      <c r="A24" s="22" t="s">
        <v>33</v>
      </c>
      <c r="B24" s="36" t="s">
        <v>34</v>
      </c>
      <c r="C24" s="24">
        <f t="shared" si="0"/>
        <v>450.9</v>
      </c>
      <c r="D24" s="24">
        <v>181.4</v>
      </c>
      <c r="E24" s="24">
        <v>106.8</v>
      </c>
      <c r="F24" s="24">
        <v>69.8</v>
      </c>
      <c r="G24" s="25">
        <v>92.9</v>
      </c>
    </row>
    <row r="25" spans="1:8" ht="42" customHeight="1" x14ac:dyDescent="0.3">
      <c r="A25" s="22" t="s">
        <v>15</v>
      </c>
      <c r="B25" s="23" t="s">
        <v>25</v>
      </c>
      <c r="C25" s="24">
        <f t="shared" si="0"/>
        <v>25918.3</v>
      </c>
      <c r="D25" s="24">
        <v>4479.7</v>
      </c>
      <c r="E25" s="24">
        <v>7372</v>
      </c>
      <c r="F25" s="24">
        <v>7328.3</v>
      </c>
      <c r="G25" s="25">
        <v>6738.3</v>
      </c>
    </row>
    <row r="26" spans="1:8" ht="42" customHeight="1" x14ac:dyDescent="0.3">
      <c r="A26" s="26" t="s">
        <v>29</v>
      </c>
      <c r="B26" s="35" t="s">
        <v>32</v>
      </c>
      <c r="C26" s="28">
        <f t="shared" ref="C26:C27" si="1">SUM(D26:G26)</f>
        <v>16260</v>
      </c>
      <c r="D26" s="28">
        <f>SUM(D27)</f>
        <v>4000</v>
      </c>
      <c r="E26" s="28">
        <f>SUM(E27)</f>
        <v>4000</v>
      </c>
      <c r="F26" s="28">
        <f>F27</f>
        <v>4000</v>
      </c>
      <c r="G26" s="29">
        <f>SUM(G27)</f>
        <v>4260</v>
      </c>
    </row>
    <row r="27" spans="1:8" ht="42" customHeight="1" x14ac:dyDescent="0.3">
      <c r="A27" s="22" t="s">
        <v>30</v>
      </c>
      <c r="B27" s="36" t="s">
        <v>31</v>
      </c>
      <c r="C27" s="24">
        <f t="shared" si="1"/>
        <v>16260</v>
      </c>
      <c r="D27" s="24">
        <v>4000</v>
      </c>
      <c r="E27" s="24">
        <v>4000</v>
      </c>
      <c r="F27" s="24">
        <v>4000</v>
      </c>
      <c r="G27" s="25">
        <v>4260</v>
      </c>
    </row>
    <row r="28" spans="1:8" ht="44.25" customHeight="1" x14ac:dyDescent="0.3">
      <c r="A28" s="26" t="s">
        <v>17</v>
      </c>
      <c r="B28" s="27" t="s">
        <v>28</v>
      </c>
      <c r="C28" s="28">
        <f t="shared" si="0"/>
        <v>148360.09999999998</v>
      </c>
      <c r="D28" s="28">
        <f>SUM(D29)</f>
        <v>24180.3</v>
      </c>
      <c r="E28" s="28">
        <f>SUM(E29)</f>
        <v>44802.1</v>
      </c>
      <c r="F28" s="28">
        <f>F29</f>
        <v>53457.9</v>
      </c>
      <c r="G28" s="29">
        <f>SUM(G29)</f>
        <v>25919.8</v>
      </c>
    </row>
    <row r="29" spans="1:8" ht="20.25" x14ac:dyDescent="0.3">
      <c r="A29" s="22" t="s">
        <v>20</v>
      </c>
      <c r="B29" s="30" t="s">
        <v>21</v>
      </c>
      <c r="C29" s="24">
        <f t="shared" si="0"/>
        <v>148360.09999999998</v>
      </c>
      <c r="D29" s="24">
        <v>24180.3</v>
      </c>
      <c r="E29" s="24">
        <v>44802.1</v>
      </c>
      <c r="F29" s="24">
        <v>53457.9</v>
      </c>
      <c r="G29" s="25">
        <v>25919.8</v>
      </c>
    </row>
    <row r="30" spans="1:8" ht="24" customHeight="1" x14ac:dyDescent="0.3">
      <c r="A30" s="26" t="s">
        <v>18</v>
      </c>
      <c r="B30" s="31" t="s">
        <v>19</v>
      </c>
      <c r="C30" s="28">
        <f t="shared" si="0"/>
        <v>2240</v>
      </c>
      <c r="D30" s="28">
        <f>SUM(D31)</f>
        <v>560</v>
      </c>
      <c r="E30" s="28">
        <f>SUM(E31)</f>
        <v>560</v>
      </c>
      <c r="F30" s="28">
        <f>SUM(F31)</f>
        <v>560</v>
      </c>
      <c r="G30" s="29">
        <f>SUM(G31)</f>
        <v>560</v>
      </c>
    </row>
    <row r="31" spans="1:8" ht="20.25" x14ac:dyDescent="0.3">
      <c r="A31" s="22" t="s">
        <v>22</v>
      </c>
      <c r="B31" s="30" t="s">
        <v>24</v>
      </c>
      <c r="C31" s="24">
        <f t="shared" si="0"/>
        <v>2240</v>
      </c>
      <c r="D31" s="24">
        <v>560</v>
      </c>
      <c r="E31" s="24">
        <v>560</v>
      </c>
      <c r="F31" s="24">
        <v>560</v>
      </c>
      <c r="G31" s="25">
        <v>560</v>
      </c>
    </row>
    <row r="32" spans="1:8" ht="26.25" customHeight="1" x14ac:dyDescent="0.35">
      <c r="A32" s="32"/>
      <c r="B32" s="33" t="s">
        <v>12</v>
      </c>
      <c r="C32" s="34">
        <f>C22+C26+C28+C30</f>
        <v>594841.89999999991</v>
      </c>
      <c r="D32" s="34">
        <f>D22+D26+D28+D30</f>
        <v>110881.4</v>
      </c>
      <c r="E32" s="34">
        <f t="shared" ref="E32:G32" si="2">E22+E26+E28+E30</f>
        <v>163296.79999999999</v>
      </c>
      <c r="F32" s="34">
        <f t="shared" si="2"/>
        <v>201042.79999999996</v>
      </c>
      <c r="G32" s="37">
        <f t="shared" si="2"/>
        <v>119620.9</v>
      </c>
      <c r="H32" s="16" t="s">
        <v>36</v>
      </c>
    </row>
    <row r="33" spans="1:7" ht="20.25" x14ac:dyDescent="0.3">
      <c r="A33" s="7"/>
      <c r="B33" s="8"/>
      <c r="D33" s="5"/>
      <c r="E33" s="6"/>
      <c r="F33" s="6"/>
      <c r="G33" s="10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11"/>
      <c r="G37" s="6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12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  <c r="D68" s="5"/>
      <c r="E68" s="6"/>
      <c r="F68" s="6"/>
      <c r="G68" s="6"/>
    </row>
    <row r="69" spans="1:7" x14ac:dyDescent="0.3">
      <c r="A69" s="7"/>
      <c r="B69" s="8"/>
    </row>
    <row r="70" spans="1:7" x14ac:dyDescent="0.3">
      <c r="A70" s="7"/>
      <c r="B70" s="8"/>
    </row>
    <row r="71" spans="1:7" x14ac:dyDescent="0.3">
      <c r="A71" s="7"/>
      <c r="B71" s="8"/>
    </row>
  </sheetData>
  <mergeCells count="14">
    <mergeCell ref="D1:G1"/>
    <mergeCell ref="D2:G2"/>
    <mergeCell ref="D3:G3"/>
    <mergeCell ref="D4:G4"/>
    <mergeCell ref="D7:G7"/>
    <mergeCell ref="D8:G8"/>
    <mergeCell ref="D9:G9"/>
    <mergeCell ref="D10:G10"/>
    <mergeCell ref="A20:A21"/>
    <mergeCell ref="B20:B21"/>
    <mergeCell ref="C20:C21"/>
    <mergeCell ref="D20:G20"/>
    <mergeCell ref="A14:G14"/>
    <mergeCell ref="A15:G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0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2019-09-18T07:13:13Z</cp:lastPrinted>
  <dcterms:created xsi:type="dcterms:W3CDTF">2004-10-20T05:45:23Z</dcterms:created>
  <dcterms:modified xsi:type="dcterms:W3CDTF">2019-09-18T11:00:47Z</dcterms:modified>
</cp:coreProperties>
</file>