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xlnm._FilterDatabase" localSheetId="0" hidden="1">Жилье!$A$6:$M$6</definedName>
    <definedName name="_xlnm.Print_Titles" localSheetId="0">Жилье!$3:$6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C94" i="30" l="1"/>
  <c r="I94" i="30"/>
  <c r="H94" i="30"/>
  <c r="G94" i="30"/>
  <c r="G96" i="30" s="1"/>
  <c r="F94" i="30"/>
  <c r="E94" i="30"/>
  <c r="E96" i="30" s="1"/>
  <c r="D94" i="30"/>
  <c r="M93" i="30"/>
  <c r="L93" i="30"/>
  <c r="K93" i="30"/>
  <c r="J93" i="30"/>
  <c r="I93" i="30"/>
  <c r="H93" i="30"/>
  <c r="G93" i="30"/>
  <c r="F93" i="30"/>
  <c r="E93" i="30"/>
  <c r="D93" i="30"/>
  <c r="C93" i="30"/>
  <c r="I92" i="30"/>
  <c r="H92" i="30"/>
  <c r="G92" i="30"/>
  <c r="F92" i="30"/>
  <c r="E92" i="30"/>
  <c r="D92" i="30"/>
  <c r="C92" i="30"/>
  <c r="M91" i="30"/>
  <c r="L91" i="30"/>
  <c r="K91" i="30"/>
  <c r="J91" i="30"/>
  <c r="I91" i="30"/>
  <c r="H91" i="30"/>
  <c r="G91" i="30"/>
  <c r="F91" i="30"/>
  <c r="E91" i="30"/>
  <c r="D91" i="30"/>
  <c r="C91" i="30"/>
  <c r="I90" i="30"/>
  <c r="H90" i="30"/>
  <c r="G90" i="30"/>
  <c r="F90" i="30"/>
  <c r="E90" i="30"/>
  <c r="D90" i="30"/>
  <c r="C90" i="30"/>
  <c r="M89" i="30"/>
  <c r="L89" i="30"/>
  <c r="K89" i="30"/>
  <c r="J89" i="30"/>
  <c r="I89" i="30"/>
  <c r="H89" i="30"/>
  <c r="G89" i="30"/>
  <c r="F89" i="30"/>
  <c r="E89" i="30"/>
  <c r="D89" i="30"/>
  <c r="C89" i="30"/>
  <c r="I88" i="30"/>
  <c r="H88" i="30"/>
  <c r="G88" i="30"/>
  <c r="F88" i="30"/>
  <c r="E88" i="30"/>
  <c r="D88" i="30"/>
  <c r="C88" i="30"/>
  <c r="M87" i="30"/>
  <c r="L87" i="30"/>
  <c r="K87" i="30"/>
  <c r="J87" i="30"/>
  <c r="I87" i="30"/>
  <c r="H87" i="30"/>
  <c r="G87" i="30"/>
  <c r="F87" i="30"/>
  <c r="E87" i="30"/>
  <c r="D87" i="30"/>
  <c r="C87" i="30"/>
  <c r="I86" i="30"/>
  <c r="H86" i="30"/>
  <c r="G86" i="30"/>
  <c r="F86" i="30"/>
  <c r="E86" i="30"/>
  <c r="D86" i="30"/>
  <c r="C86" i="30"/>
  <c r="M85" i="30"/>
  <c r="L85" i="30"/>
  <c r="K85" i="30"/>
  <c r="J85" i="30"/>
  <c r="I85" i="30"/>
  <c r="H85" i="30"/>
  <c r="G85" i="30"/>
  <c r="F85" i="30"/>
  <c r="E85" i="30"/>
  <c r="D85" i="30"/>
  <c r="C85" i="30"/>
  <c r="I84" i="30"/>
  <c r="H84" i="30"/>
  <c r="G84" i="30"/>
  <c r="F84" i="30"/>
  <c r="E84" i="30"/>
  <c r="D84" i="30"/>
  <c r="C84" i="30"/>
  <c r="M83" i="30"/>
  <c r="L83" i="30"/>
  <c r="K83" i="30"/>
  <c r="J83" i="30"/>
  <c r="I83" i="30"/>
  <c r="H83" i="30"/>
  <c r="G83" i="30"/>
  <c r="F83" i="30"/>
  <c r="E83" i="30"/>
  <c r="D83" i="30"/>
  <c r="C83" i="30"/>
  <c r="I82" i="30"/>
  <c r="H82" i="30"/>
  <c r="G82" i="30"/>
  <c r="F82" i="30"/>
  <c r="E82" i="30"/>
  <c r="D82" i="30"/>
  <c r="C82" i="30"/>
  <c r="M81" i="30"/>
  <c r="L81" i="30"/>
  <c r="K81" i="30"/>
  <c r="J81" i="30"/>
  <c r="I81" i="30"/>
  <c r="H81" i="30"/>
  <c r="G81" i="30"/>
  <c r="F81" i="30"/>
  <c r="E81" i="30"/>
  <c r="D81" i="30"/>
  <c r="C81" i="30"/>
  <c r="I80" i="30"/>
  <c r="H80" i="30"/>
  <c r="G80" i="30"/>
  <c r="F80" i="30"/>
  <c r="E80" i="30"/>
  <c r="D80" i="30"/>
  <c r="C80" i="30"/>
  <c r="M79" i="30"/>
  <c r="L79" i="30"/>
  <c r="K79" i="30"/>
  <c r="J79" i="30"/>
  <c r="I79" i="30"/>
  <c r="H79" i="30"/>
  <c r="G79" i="30"/>
  <c r="F79" i="30"/>
  <c r="E79" i="30"/>
  <c r="D79" i="30"/>
  <c r="C79" i="30"/>
  <c r="I78" i="30"/>
  <c r="H78" i="30"/>
  <c r="G78" i="30"/>
  <c r="F78" i="30"/>
  <c r="E78" i="30"/>
  <c r="D78" i="30"/>
  <c r="C78" i="30"/>
  <c r="M77" i="30"/>
  <c r="L77" i="30"/>
  <c r="K77" i="30"/>
  <c r="J77" i="30"/>
  <c r="I77" i="30"/>
  <c r="H77" i="30"/>
  <c r="G77" i="30"/>
  <c r="F77" i="30"/>
  <c r="E77" i="30"/>
  <c r="D77" i="30"/>
  <c r="C77" i="30"/>
  <c r="I76" i="30"/>
  <c r="H76" i="30"/>
  <c r="G76" i="30"/>
  <c r="F76" i="30"/>
  <c r="E76" i="30"/>
  <c r="D76" i="30"/>
  <c r="C76" i="30"/>
  <c r="M75" i="30"/>
  <c r="L75" i="30"/>
  <c r="K75" i="30"/>
  <c r="J75" i="30"/>
  <c r="I75" i="30"/>
  <c r="H75" i="30"/>
  <c r="G75" i="30"/>
  <c r="F75" i="30"/>
  <c r="E75" i="30"/>
  <c r="D75" i="30"/>
  <c r="C75" i="30"/>
  <c r="I74" i="30"/>
  <c r="H74" i="30"/>
  <c r="G74" i="30"/>
  <c r="F74" i="30"/>
  <c r="E74" i="30"/>
  <c r="D74" i="30"/>
  <c r="C74" i="30"/>
  <c r="M73" i="30"/>
  <c r="L73" i="30"/>
  <c r="K73" i="30"/>
  <c r="J73" i="30"/>
  <c r="I73" i="30"/>
  <c r="H73" i="30"/>
  <c r="G73" i="30"/>
  <c r="F73" i="30"/>
  <c r="E73" i="30"/>
  <c r="D73" i="30"/>
  <c r="C73" i="30"/>
  <c r="I72" i="30"/>
  <c r="H72" i="30"/>
  <c r="G72" i="30"/>
  <c r="F72" i="30"/>
  <c r="E72" i="30"/>
  <c r="D72" i="30"/>
  <c r="C72" i="30"/>
  <c r="M71" i="30"/>
  <c r="L71" i="30"/>
  <c r="K71" i="30"/>
  <c r="J71" i="30"/>
  <c r="I71" i="30"/>
  <c r="H71" i="30"/>
  <c r="G71" i="30"/>
  <c r="F71" i="30"/>
  <c r="E71" i="30"/>
  <c r="D71" i="30"/>
  <c r="C71" i="30"/>
  <c r="I70" i="30"/>
  <c r="H70" i="30"/>
  <c r="G70" i="30"/>
  <c r="F70" i="30"/>
  <c r="E70" i="30"/>
  <c r="D70" i="30"/>
  <c r="C70" i="30"/>
  <c r="M69" i="30"/>
  <c r="L69" i="30"/>
  <c r="K69" i="30"/>
  <c r="J69" i="30"/>
  <c r="I69" i="30"/>
  <c r="H69" i="30"/>
  <c r="G69" i="30"/>
  <c r="F69" i="30"/>
  <c r="E69" i="30"/>
  <c r="D69" i="30"/>
  <c r="C69" i="30"/>
  <c r="I68" i="30"/>
  <c r="H68" i="30"/>
  <c r="G68" i="30"/>
  <c r="F68" i="30"/>
  <c r="E68" i="30"/>
  <c r="D68" i="30"/>
  <c r="C68" i="30"/>
  <c r="M67" i="30"/>
  <c r="L67" i="30"/>
  <c r="K67" i="30"/>
  <c r="J67" i="30"/>
  <c r="I67" i="30"/>
  <c r="H67" i="30"/>
  <c r="G67" i="30"/>
  <c r="F67" i="30"/>
  <c r="E67" i="30"/>
  <c r="D67" i="30"/>
  <c r="C67" i="30"/>
  <c r="I66" i="30"/>
  <c r="H66" i="30"/>
  <c r="G66" i="30"/>
  <c r="F66" i="30"/>
  <c r="E66" i="30"/>
  <c r="D66" i="30"/>
  <c r="C66" i="30"/>
  <c r="M65" i="30"/>
  <c r="L65" i="30"/>
  <c r="K65" i="30"/>
  <c r="J65" i="30"/>
  <c r="I65" i="30"/>
  <c r="H65" i="30"/>
  <c r="G65" i="30"/>
  <c r="F65" i="30"/>
  <c r="E65" i="30"/>
  <c r="D65" i="30"/>
  <c r="C65" i="30"/>
  <c r="I64" i="30"/>
  <c r="H64" i="30"/>
  <c r="G64" i="30"/>
  <c r="F64" i="30"/>
  <c r="E64" i="30"/>
  <c r="D64" i="30"/>
  <c r="C64" i="30"/>
  <c r="M63" i="30"/>
  <c r="L63" i="30"/>
  <c r="K63" i="30"/>
  <c r="J63" i="30"/>
  <c r="I63" i="30"/>
  <c r="H63" i="30"/>
  <c r="G63" i="30"/>
  <c r="F63" i="30"/>
  <c r="E63" i="30"/>
  <c r="D63" i="30"/>
  <c r="C63" i="30"/>
  <c r="I62" i="30"/>
  <c r="H62" i="30"/>
  <c r="G62" i="30"/>
  <c r="F62" i="30"/>
  <c r="E62" i="30"/>
  <c r="D62" i="30"/>
  <c r="C62" i="30"/>
  <c r="M61" i="30"/>
  <c r="L61" i="30"/>
  <c r="K61" i="30"/>
  <c r="J61" i="30"/>
  <c r="I61" i="30"/>
  <c r="H61" i="30"/>
  <c r="G61" i="30"/>
  <c r="F61" i="30"/>
  <c r="E61" i="30"/>
  <c r="D61" i="30"/>
  <c r="C61" i="30"/>
  <c r="I60" i="30"/>
  <c r="H60" i="30"/>
  <c r="G60" i="30"/>
  <c r="F60" i="30"/>
  <c r="E60" i="30"/>
  <c r="D60" i="30"/>
  <c r="C60" i="30"/>
  <c r="M59" i="30"/>
  <c r="L59" i="30"/>
  <c r="K59" i="30"/>
  <c r="J59" i="30"/>
  <c r="I59" i="30"/>
  <c r="H59" i="30"/>
  <c r="G59" i="30"/>
  <c r="F59" i="30"/>
  <c r="E59" i="30"/>
  <c r="D59" i="30"/>
  <c r="C59" i="30"/>
  <c r="I58" i="30"/>
  <c r="H58" i="30"/>
  <c r="G58" i="30"/>
  <c r="F58" i="30"/>
  <c r="E58" i="30"/>
  <c r="D58" i="30"/>
  <c r="C58" i="30"/>
  <c r="M57" i="30"/>
  <c r="L57" i="30"/>
  <c r="K57" i="30"/>
  <c r="J57" i="30"/>
  <c r="I57" i="30"/>
  <c r="H57" i="30"/>
  <c r="G57" i="30"/>
  <c r="F57" i="30"/>
  <c r="E57" i="30"/>
  <c r="D57" i="30"/>
  <c r="C57" i="30"/>
  <c r="I56" i="30"/>
  <c r="H56" i="30"/>
  <c r="G56" i="30"/>
  <c r="F56" i="30"/>
  <c r="E56" i="30"/>
  <c r="D56" i="30"/>
  <c r="C56" i="30"/>
  <c r="M55" i="30"/>
  <c r="L55" i="30"/>
  <c r="K55" i="30"/>
  <c r="J55" i="30"/>
  <c r="I55" i="30"/>
  <c r="H55" i="30"/>
  <c r="G55" i="30"/>
  <c r="F55" i="30"/>
  <c r="E55" i="30"/>
  <c r="D55" i="30"/>
  <c r="C55" i="30"/>
  <c r="I54" i="30"/>
  <c r="H54" i="30"/>
  <c r="G54" i="30"/>
  <c r="F54" i="30"/>
  <c r="E54" i="30"/>
  <c r="D54" i="30"/>
  <c r="C54" i="30"/>
  <c r="M53" i="30"/>
  <c r="L53" i="30"/>
  <c r="K53" i="30"/>
  <c r="J53" i="30"/>
  <c r="I53" i="30"/>
  <c r="H53" i="30"/>
  <c r="G53" i="30"/>
  <c r="F53" i="30"/>
  <c r="E53" i="30"/>
  <c r="D53" i="30"/>
  <c r="C53" i="30"/>
  <c r="I52" i="30"/>
  <c r="H52" i="30"/>
  <c r="G52" i="30"/>
  <c r="F52" i="30"/>
  <c r="E52" i="30"/>
  <c r="D52" i="30"/>
  <c r="C52" i="30"/>
  <c r="M51" i="30"/>
  <c r="L51" i="30"/>
  <c r="K51" i="30"/>
  <c r="J51" i="30"/>
  <c r="I51" i="30"/>
  <c r="H51" i="30"/>
  <c r="G51" i="30"/>
  <c r="F51" i="30"/>
  <c r="E51" i="30"/>
  <c r="D51" i="30"/>
  <c r="C51" i="30"/>
  <c r="I50" i="30"/>
  <c r="H50" i="30"/>
  <c r="G50" i="30"/>
  <c r="F50" i="30"/>
  <c r="E50" i="30"/>
  <c r="D50" i="30"/>
  <c r="C50" i="30"/>
  <c r="M49" i="30"/>
  <c r="L49" i="30"/>
  <c r="K49" i="30"/>
  <c r="J49" i="30"/>
  <c r="I49" i="30"/>
  <c r="H49" i="30"/>
  <c r="G49" i="30"/>
  <c r="F49" i="30"/>
  <c r="E49" i="30"/>
  <c r="D49" i="30"/>
  <c r="C49" i="30"/>
  <c r="I48" i="30"/>
  <c r="H48" i="30"/>
  <c r="G48" i="30"/>
  <c r="F48" i="30"/>
  <c r="E48" i="30"/>
  <c r="D48" i="30"/>
  <c r="C48" i="30"/>
  <c r="M47" i="30"/>
  <c r="L47" i="30"/>
  <c r="K47" i="30"/>
  <c r="J47" i="30"/>
  <c r="I47" i="30"/>
  <c r="H47" i="30"/>
  <c r="G47" i="30"/>
  <c r="F47" i="30"/>
  <c r="E47" i="30"/>
  <c r="D47" i="30"/>
  <c r="C47" i="30"/>
  <c r="I46" i="30"/>
  <c r="H46" i="30"/>
  <c r="G46" i="30"/>
  <c r="F46" i="30"/>
  <c r="E46" i="30"/>
  <c r="D46" i="30"/>
  <c r="C46" i="30"/>
  <c r="M45" i="30"/>
  <c r="L45" i="30"/>
  <c r="K45" i="30"/>
  <c r="J45" i="30"/>
  <c r="I45" i="30"/>
  <c r="H45" i="30"/>
  <c r="G45" i="30"/>
  <c r="F45" i="30"/>
  <c r="E45" i="30"/>
  <c r="D45" i="30"/>
  <c r="C45" i="30"/>
  <c r="I44" i="30"/>
  <c r="H44" i="30"/>
  <c r="G44" i="30"/>
  <c r="F44" i="30"/>
  <c r="E44" i="30"/>
  <c r="D44" i="30"/>
  <c r="C44" i="30"/>
  <c r="M43" i="30"/>
  <c r="L43" i="30"/>
  <c r="K43" i="30"/>
  <c r="J43" i="30"/>
  <c r="I43" i="30"/>
  <c r="H43" i="30"/>
  <c r="G43" i="30"/>
  <c r="F43" i="30"/>
  <c r="E43" i="30"/>
  <c r="D43" i="30"/>
  <c r="C43" i="30"/>
  <c r="I42" i="30"/>
  <c r="H42" i="30"/>
  <c r="G42" i="30"/>
  <c r="F42" i="30"/>
  <c r="E42" i="30"/>
  <c r="D42" i="30"/>
  <c r="C42" i="30"/>
  <c r="M41" i="30"/>
  <c r="L41" i="30"/>
  <c r="K41" i="30"/>
  <c r="J41" i="30"/>
  <c r="I41" i="30"/>
  <c r="H41" i="30"/>
  <c r="G41" i="30"/>
  <c r="F41" i="30"/>
  <c r="E41" i="30"/>
  <c r="D41" i="30"/>
  <c r="C41" i="30"/>
  <c r="I40" i="30"/>
  <c r="H40" i="30"/>
  <c r="G40" i="30"/>
  <c r="F40" i="30"/>
  <c r="E40" i="30"/>
  <c r="D40" i="30"/>
  <c r="C40" i="30"/>
  <c r="M39" i="30"/>
  <c r="L39" i="30"/>
  <c r="K39" i="30"/>
  <c r="J39" i="30"/>
  <c r="I39" i="30"/>
  <c r="H39" i="30"/>
  <c r="G39" i="30"/>
  <c r="F39" i="30"/>
  <c r="E39" i="30"/>
  <c r="D39" i="30"/>
  <c r="C39" i="30"/>
  <c r="I38" i="30"/>
  <c r="H38" i="30"/>
  <c r="G38" i="30"/>
  <c r="F38" i="30"/>
  <c r="E38" i="30"/>
  <c r="D38" i="30"/>
  <c r="C38" i="30"/>
  <c r="M37" i="30"/>
  <c r="L37" i="30"/>
  <c r="K37" i="30"/>
  <c r="J37" i="30"/>
  <c r="I37" i="30"/>
  <c r="H37" i="30"/>
  <c r="G37" i="30"/>
  <c r="F37" i="30"/>
  <c r="E37" i="30"/>
  <c r="D37" i="30"/>
  <c r="C37" i="30"/>
  <c r="I36" i="30"/>
  <c r="H36" i="30"/>
  <c r="G36" i="30"/>
  <c r="F36" i="30"/>
  <c r="E36" i="30"/>
  <c r="D36" i="30"/>
  <c r="C36" i="30"/>
  <c r="M35" i="30"/>
  <c r="L35" i="30"/>
  <c r="K35" i="30"/>
  <c r="J35" i="30"/>
  <c r="I35" i="30"/>
  <c r="H35" i="30"/>
  <c r="G35" i="30"/>
  <c r="F35" i="30"/>
  <c r="E35" i="30"/>
  <c r="D35" i="30"/>
  <c r="C35" i="30"/>
  <c r="I34" i="30"/>
  <c r="H34" i="30"/>
  <c r="G34" i="30"/>
  <c r="F34" i="30"/>
  <c r="E34" i="30"/>
  <c r="D34" i="30"/>
  <c r="C34" i="30"/>
  <c r="M33" i="30"/>
  <c r="L33" i="30"/>
  <c r="K33" i="30"/>
  <c r="J33" i="30"/>
  <c r="I33" i="30"/>
  <c r="H33" i="30"/>
  <c r="G33" i="30"/>
  <c r="F33" i="30"/>
  <c r="E33" i="30"/>
  <c r="D33" i="30"/>
  <c r="C33" i="30"/>
  <c r="I32" i="30"/>
  <c r="H32" i="30"/>
  <c r="G32" i="30"/>
  <c r="F32" i="30"/>
  <c r="E32" i="30"/>
  <c r="D32" i="30"/>
  <c r="C32" i="30"/>
  <c r="M31" i="30"/>
  <c r="L31" i="30"/>
  <c r="K31" i="30"/>
  <c r="J31" i="30"/>
  <c r="I31" i="30"/>
  <c r="H31" i="30"/>
  <c r="G31" i="30"/>
  <c r="F31" i="30"/>
  <c r="E31" i="30"/>
  <c r="D31" i="30"/>
  <c r="C31" i="30"/>
  <c r="I30" i="30"/>
  <c r="H30" i="30"/>
  <c r="G30" i="30"/>
  <c r="F30" i="30"/>
  <c r="E30" i="30"/>
  <c r="D30" i="30"/>
  <c r="C30" i="30"/>
  <c r="M29" i="30"/>
  <c r="L29" i="30"/>
  <c r="K29" i="30"/>
  <c r="J29" i="30"/>
  <c r="I29" i="30"/>
  <c r="H29" i="30"/>
  <c r="G29" i="30"/>
  <c r="F29" i="30"/>
  <c r="E29" i="30"/>
  <c r="D29" i="30"/>
  <c r="C29" i="30"/>
  <c r="I28" i="30"/>
  <c r="H28" i="30"/>
  <c r="G28" i="30"/>
  <c r="F28" i="30"/>
  <c r="E28" i="30"/>
  <c r="D28" i="30"/>
  <c r="C28" i="30"/>
  <c r="M27" i="30"/>
  <c r="L27" i="30"/>
  <c r="K27" i="30"/>
  <c r="J27" i="30"/>
  <c r="I27" i="30"/>
  <c r="H27" i="30"/>
  <c r="G27" i="30"/>
  <c r="F27" i="30"/>
  <c r="E27" i="30"/>
  <c r="D27" i="30"/>
  <c r="C27" i="30"/>
  <c r="I26" i="30"/>
  <c r="H26" i="30"/>
  <c r="G26" i="30"/>
  <c r="F26" i="30"/>
  <c r="E26" i="30"/>
  <c r="D26" i="30"/>
  <c r="C26" i="30"/>
  <c r="M25" i="30"/>
  <c r="L25" i="30"/>
  <c r="K25" i="30"/>
  <c r="J25" i="30"/>
  <c r="I25" i="30"/>
  <c r="H25" i="30"/>
  <c r="G25" i="30"/>
  <c r="F25" i="30"/>
  <c r="E25" i="30"/>
  <c r="D25" i="30"/>
  <c r="C25" i="30"/>
  <c r="I24" i="30"/>
  <c r="H24" i="30"/>
  <c r="G24" i="30"/>
  <c r="F24" i="30"/>
  <c r="E24" i="30"/>
  <c r="D24" i="30"/>
  <c r="C24" i="30"/>
  <c r="M23" i="30"/>
  <c r="L23" i="30"/>
  <c r="K23" i="30"/>
  <c r="J23" i="30"/>
  <c r="I23" i="30"/>
  <c r="H23" i="30"/>
  <c r="G23" i="30"/>
  <c r="F23" i="30"/>
  <c r="E23" i="30"/>
  <c r="D23" i="30"/>
  <c r="C23" i="30"/>
  <c r="I22" i="30"/>
  <c r="H22" i="30"/>
  <c r="G22" i="30"/>
  <c r="F22" i="30"/>
  <c r="E22" i="30"/>
  <c r="D22" i="30"/>
  <c r="C22" i="30"/>
  <c r="M21" i="30"/>
  <c r="L21" i="30"/>
  <c r="K21" i="30"/>
  <c r="J21" i="30"/>
  <c r="I21" i="30"/>
  <c r="H21" i="30"/>
  <c r="G21" i="30"/>
  <c r="F21" i="30"/>
  <c r="E21" i="30"/>
  <c r="D21" i="30"/>
  <c r="C21" i="30"/>
  <c r="I20" i="30"/>
  <c r="H20" i="30"/>
  <c r="G20" i="30"/>
  <c r="F20" i="30"/>
  <c r="E20" i="30"/>
  <c r="D20" i="30"/>
  <c r="C20" i="30"/>
  <c r="M19" i="30"/>
  <c r="L19" i="30"/>
  <c r="K19" i="30"/>
  <c r="J19" i="30"/>
  <c r="I19" i="30"/>
  <c r="H19" i="30"/>
  <c r="G19" i="30"/>
  <c r="F19" i="30"/>
  <c r="E19" i="30"/>
  <c r="D19" i="30"/>
  <c r="C19" i="30"/>
  <c r="I18" i="30"/>
  <c r="H18" i="30"/>
  <c r="G18" i="30"/>
  <c r="F18" i="30"/>
  <c r="E18" i="30"/>
  <c r="D18" i="30"/>
  <c r="C18" i="30"/>
  <c r="M17" i="30"/>
  <c r="L17" i="30"/>
  <c r="K17" i="30"/>
  <c r="J17" i="30"/>
  <c r="I17" i="30"/>
  <c r="H17" i="30"/>
  <c r="G17" i="30"/>
  <c r="F17" i="30"/>
  <c r="E17" i="30"/>
  <c r="D17" i="30"/>
  <c r="C17" i="30"/>
  <c r="I16" i="30"/>
  <c r="H16" i="30"/>
  <c r="G16" i="30"/>
  <c r="F16" i="30"/>
  <c r="E16" i="30"/>
  <c r="D16" i="30"/>
  <c r="C16" i="30"/>
  <c r="M15" i="30"/>
  <c r="L15" i="30"/>
  <c r="K15" i="30"/>
  <c r="J15" i="30"/>
  <c r="I15" i="30"/>
  <c r="H15" i="30"/>
  <c r="G15" i="30"/>
  <c r="F15" i="30"/>
  <c r="E15" i="30"/>
  <c r="D15" i="30"/>
  <c r="C15" i="30"/>
  <c r="I14" i="30"/>
  <c r="H14" i="30"/>
  <c r="G14" i="30"/>
  <c r="F14" i="30"/>
  <c r="E14" i="30"/>
  <c r="D14" i="30"/>
  <c r="C14" i="30"/>
  <c r="M13" i="30"/>
  <c r="L13" i="30"/>
  <c r="K13" i="30"/>
  <c r="J13" i="30"/>
  <c r="I13" i="30"/>
  <c r="H13" i="30"/>
  <c r="G13" i="30"/>
  <c r="F13" i="30"/>
  <c r="E13" i="30"/>
  <c r="D13" i="30"/>
  <c r="C13" i="30"/>
  <c r="I12" i="30"/>
  <c r="H12" i="30"/>
  <c r="G12" i="30"/>
  <c r="F12" i="30"/>
  <c r="E12" i="30"/>
  <c r="D12" i="30"/>
  <c r="C12" i="30"/>
  <c r="M11" i="30"/>
  <c r="L11" i="30"/>
  <c r="K11" i="30"/>
  <c r="J11" i="30"/>
  <c r="I11" i="30"/>
  <c r="H11" i="30"/>
  <c r="G11" i="30"/>
  <c r="F11" i="30"/>
  <c r="E11" i="30"/>
  <c r="D11" i="30"/>
  <c r="C11" i="30"/>
  <c r="I10" i="30"/>
  <c r="H10" i="30"/>
  <c r="G10" i="30"/>
  <c r="F10" i="30"/>
  <c r="E10" i="30"/>
  <c r="D10" i="30"/>
  <c r="C10" i="30"/>
  <c r="M9" i="30"/>
  <c r="L9" i="30"/>
  <c r="K9" i="30"/>
  <c r="J9" i="30"/>
  <c r="I9" i="30"/>
  <c r="H9" i="30"/>
  <c r="G9" i="30"/>
  <c r="F9" i="30"/>
  <c r="E9" i="30"/>
  <c r="D9" i="30"/>
  <c r="C9" i="30"/>
  <c r="I8" i="30"/>
  <c r="H8" i="30"/>
  <c r="G8" i="30"/>
  <c r="F8" i="30"/>
  <c r="E8" i="30"/>
  <c r="D8" i="30"/>
  <c r="D96" i="30" s="1"/>
  <c r="C8" i="30"/>
  <c r="M7" i="30"/>
  <c r="M95" i="30" s="1"/>
  <c r="L7" i="30"/>
  <c r="K7" i="30"/>
  <c r="J7" i="30"/>
  <c r="I7" i="30"/>
  <c r="H7" i="30"/>
  <c r="G7" i="30"/>
  <c r="G95" i="30" s="1"/>
  <c r="F7" i="30"/>
  <c r="E7" i="30"/>
  <c r="D7" i="30"/>
  <c r="C7" i="30"/>
  <c r="C6" i="30"/>
  <c r="D6" i="30"/>
  <c r="E6" i="30" s="1"/>
  <c r="F6" i="30" s="1"/>
  <c r="G6" i="30" s="1"/>
  <c r="H6" i="30" s="1"/>
  <c r="I6" i="30" s="1"/>
  <c r="J6" i="30" s="1"/>
  <c r="K6" i="30" s="1"/>
  <c r="L6" i="30" s="1"/>
  <c r="M6" i="30" s="1"/>
  <c r="J95" i="30"/>
  <c r="C96" i="30"/>
  <c r="K95" i="30"/>
  <c r="H96" i="30"/>
  <c r="C95" i="30"/>
  <c r="L95" i="30"/>
  <c r="D95" i="30"/>
  <c r="I96" i="30"/>
  <c r="H95" i="30"/>
  <c r="E95" i="30"/>
  <c r="F95" i="30"/>
  <c r="I95" i="30"/>
  <c r="F96" i="30"/>
</calcChain>
</file>

<file path=xl/sharedStrings.xml><?xml version="1.0" encoding="utf-8"?>
<sst xmlns="http://schemas.openxmlformats.org/spreadsheetml/2006/main" count="157" uniqueCount="69">
  <si>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</si>
  <si>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</si>
  <si>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</si>
  <si>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</si>
  <si>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</si>
  <si>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</si>
  <si>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</si>
  <si>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</si>
  <si>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</si>
  <si>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</si>
  <si>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</si>
  <si>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</si>
  <si>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</si>
  <si>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</si>
  <si>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</si>
  <si>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</si>
  <si>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</si>
  <si>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</si>
  <si>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</si>
  <si>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</si>
  <si>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</si>
  <si>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</si>
  <si>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</si>
  <si>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</si>
  <si>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</si>
  <si>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</si>
  <si>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</si>
  <si>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</si>
  <si>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</si>
  <si>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</si>
  <si>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</si>
  <si>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</si>
  <si>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</si>
  <si>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</si>
  <si>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</si>
  <si>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</si>
  <si>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</si>
  <si>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</si>
  <si>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</si>
  <si>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</si>
  <si>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</si>
  <si>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</si>
  <si>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</si>
  <si>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</si>
  <si>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</si>
  <si>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</si>
  <si>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</si>
  <si>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</si>
  <si>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</si>
  <si>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</si>
  <si>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</si>
  <si>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</si>
  <si>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</si>
  <si>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</si>
  <si>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</si>
  <si>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</si>
  <si>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</si>
  <si>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</si>
  <si>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</si>
  <si>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</si>
  <si>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</si>
  <si>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</si>
  <si>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</si>
  <si>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комиссии - департамента цен и тарифов Краснодарского края</t>
  </si>
  <si>
    <t>+7 (861) 262-31-86</t>
  </si>
  <si>
    <t xml:space="preserve">Руководитель региональной энергетической </t>
  </si>
  <si>
    <t>С.Н. Милованов</t>
  </si>
  <si>
    <t>Рязанцев Алексей Станиславович</t>
  </si>
  <si>
    <t>Уровни средних рыночных цен предложений на отдельные виды недвижимости по Краснодарскому краю по состоянию на 1 июня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</si>
</sst>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49" fontId="28" fillId="0" borderId="0" xfId="0" applyNumberFormat="1" applyFont="1"/>
    <xf numFmtId="0" fontId="24" fillId="24" borderId="0" xfId="0" applyFont="1" applyFill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0;&#1073;&#1080;&#1085;&#1089;&#1082;&#1080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3;&#1086;&#1088;&#1103;&#1095;&#1080;&#1081;%20&#1050;&#1083;&#1102;&#10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3;&#1091;&#1083;&#1100;&#1082;&#1077;&#1074;&#1080;&#1095;&#1089;&#1082;&#1080;&#108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4;&#1080;&#1085;&#1089;&#1082;&#1086;&#108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5;&#1081;&#1089;&#1082;&#1080;&#108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72;&#1074;&#1082;&#1072;&#1079;&#1089;&#1082;&#1080;&#108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72;&#1083;&#1080;&#1085;&#1080;&#1085;&#1089;&#1082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72;&#1085;&#1077;&#1074;&#1089;&#1082;&#1086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86;&#1088;&#1077;&#1085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88;&#1072;&#1089;&#1085;&#1086;&#1072;&#1088;&#1084;&#1077;&#1081;&#1089;&#1082;&#1080;&#108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88;&#1072;&#1089;&#1085;&#1086;&#1076;&#1072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0;&#1085;&#1072;&#1087;&#107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88;&#1099;&#1083;&#1086;&#1074;&#1089;&#1082;&#1080;&#108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88;&#1099;&#1084;&#1089;&#1082;&#1080;&#108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91;&#1088;&#1075;&#1072;&#1085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0;&#1091;&#1097;&#1077;&#1074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1;&#1072;&#1073;&#1080;&#1085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1;&#1077;&#1085;&#1080;&#1085;&#1075;&#1088;&#1072;&#1076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2;&#1086;&#1089;&#1090;&#1086;&#1074;&#1089;&#1082;&#1080;&#108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3;&#1086;&#1074;&#1086;&#1082;&#1091;&#1073;&#1072;&#1085;&#1089;&#1082;&#1080;&#1081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3;&#1086;&#1074;&#1086;&#1087;&#1086;&#1082;&#1088;&#1086;&#1074;&#1089;&#1082;&#1080;&#1081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3;&#1086;&#1074;&#1086;&#1088;&#1086;&#1089;&#1089;&#1080;&#1081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0;&#1087;&#1096;&#1077;&#1088;&#1086;&#1085;&#1089;&#1082;&#1080;&#108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4;&#1090;&#1088;&#1072;&#1076;&#1085;&#1077;&#1085;&#1089;&#1082;&#1080;&#108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5;&#1072;&#1074;&#1083;&#1086;&#1074;&#1089;&#1082;&#1080;&#108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5;&#1088;&#1080;&#1084;&#1086;&#1088;&#1089;&#1082;&#1086;-&#1040;&#1093;&#1090;&#1072;&#1088;&#1089;&#1082;&#1080;&#108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7;&#1077;&#1074;&#1077;&#1088;&#1089;&#1082;&#1080;&#108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7;&#1083;&#1072;&#1074;&#1103;&#1085;&#1089;&#1082;&#1080;&#108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7;&#1086;&#1095;&#108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7;&#1090;&#1072;&#1088;&#1086;&#1084;&#1080;&#1085;&#1089;&#1082;&#1080;&#108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8;&#1073;&#1080;&#1083;&#1080;&#1089;&#1089;&#1082;&#1080;&#1081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8;&#1077;&#1084;&#1088;&#1102;&#1082;&#1089;&#1082;&#1080;&#108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8;&#1080;&#1084;&#1072;&#1096;&#1077;&#1074;&#1089;&#1082;&#1080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0;&#1088;&#1084;&#1072;&#1074;&#1080;&#108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8;&#1080;&#1093;&#1086;&#1088;&#1077;&#1094;&#1082;&#1080;&#1081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8;&#1091;&#1072;&#1087;&#1089;&#1080;&#1085;&#1089;&#1082;&#1080;&#108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9;&#1089;&#1087;&#1077;&#1085;&#1089;&#1082;&#1080;&#1081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59;&#1089;&#1090;&#1100;-&#1051;&#1072;&#1073;&#1080;&#1085;&#1089;&#1082;&#1080;&#1081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65;&#1077;&#1088;&#1073;&#1080;&#1085;&#1086;&#1074;&#1089;&#1082;&#1080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1;&#1077;&#1083;&#1086;&#1075;&#1083;&#1080;&#1085;&#1089;&#1082;&#1080;&#108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1;&#1077;&#1083;&#1086;&#1088;&#1077;&#1095;&#1077;&#1085;&#1089;&#1082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1;&#1088;&#1102;&#1093;&#1086;&#1074;&#1077;&#1094;&#1082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2;&#1099;&#1089;&#1077;&#1083;&#1082;&#1086;&#1074;&#1089;&#1082;&#1080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06.2020\&#1043;&#1077;&#1083;&#1077;&#1085;&#1076;&#1078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46.45</v>
          </cell>
          <cell r="C10">
            <v>46.45</v>
          </cell>
          <cell r="D10">
            <v>46.45</v>
          </cell>
          <cell r="E10">
            <v>46.45</v>
          </cell>
          <cell r="F10">
            <v>46.45</v>
          </cell>
          <cell r="G10" t="str">
            <v>-</v>
          </cell>
          <cell r="H10" t="str">
            <v>-</v>
          </cell>
          <cell r="I10">
            <v>29.56</v>
          </cell>
          <cell r="J10">
            <v>18.649999999999999</v>
          </cell>
          <cell r="K10" t="str">
            <v>-</v>
          </cell>
          <cell r="L10" t="str">
            <v>-</v>
          </cell>
        </row>
        <row r="11">
          <cell r="B11">
            <v>40.76</v>
          </cell>
          <cell r="C11">
            <v>46.22</v>
          </cell>
          <cell r="D11">
            <v>41.93</v>
          </cell>
          <cell r="E11">
            <v>36.229999999999997</v>
          </cell>
          <cell r="F11">
            <v>38.869999999999997</v>
          </cell>
          <cell r="G11">
            <v>40.549999999999997</v>
          </cell>
          <cell r="H11" t="str">
            <v>-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40.243000000000002</v>
          </cell>
          <cell r="C10">
            <v>35.159999999999997</v>
          </cell>
          <cell r="D10">
            <v>40.619999999999997</v>
          </cell>
          <cell r="E10">
            <v>40.98</v>
          </cell>
          <cell r="F10">
            <v>41.64</v>
          </cell>
          <cell r="G10">
            <v>40.6</v>
          </cell>
          <cell r="H10" t="str">
            <v>-</v>
          </cell>
          <cell r="I10">
            <v>41.8</v>
          </cell>
          <cell r="J10">
            <v>24.5</v>
          </cell>
          <cell r="K10">
            <v>22.2</v>
          </cell>
          <cell r="L10" t="str">
            <v>-</v>
          </cell>
        </row>
        <row r="12">
          <cell r="B12">
            <v>42.26</v>
          </cell>
          <cell r="C12">
            <v>43.14</v>
          </cell>
          <cell r="D12">
            <v>44.63</v>
          </cell>
          <cell r="E12">
            <v>42.69</v>
          </cell>
          <cell r="F12">
            <v>41.16</v>
          </cell>
          <cell r="G12">
            <v>41.94</v>
          </cell>
          <cell r="H12" t="str">
            <v>-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недвижимость, транспорт"/>
      <sheetName val="квартиры и комнаты"/>
      <sheetName val="дома"/>
      <sheetName val="дачи, гаражи"/>
      <sheetName val="коммерческая недвижимость"/>
      <sheetName val="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31.77548682703322</v>
          </cell>
          <cell r="J10">
            <v>13.741007194244604</v>
          </cell>
          <cell r="K10">
            <v>8.8198757763975149</v>
          </cell>
          <cell r="L10" t="str">
            <v>-</v>
          </cell>
        </row>
        <row r="11">
          <cell r="B11">
            <v>31.417859055780852</v>
          </cell>
          <cell r="C11" t="str">
            <v>-</v>
          </cell>
          <cell r="D11">
            <v>32.563138097796887</v>
          </cell>
          <cell r="E11">
            <v>36.226553880102983</v>
          </cell>
          <cell r="F11">
            <v>30.854634650142007</v>
          </cell>
          <cell r="G11">
            <v>28.596187175043326</v>
          </cell>
          <cell r="H11" t="str">
            <v>-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51.1</v>
          </cell>
          <cell r="C11">
            <v>52.5</v>
          </cell>
          <cell r="D11">
            <v>51.8</v>
          </cell>
          <cell r="E11">
            <v>51.8</v>
          </cell>
          <cell r="F11">
            <v>50.5</v>
          </cell>
          <cell r="G11">
            <v>50.5</v>
          </cell>
          <cell r="H11" t="str">
            <v>-</v>
          </cell>
          <cell r="I11">
            <v>39.5</v>
          </cell>
          <cell r="J11">
            <v>28.2</v>
          </cell>
          <cell r="K11">
            <v>12.1</v>
          </cell>
          <cell r="L11" t="str">
            <v>-</v>
          </cell>
        </row>
        <row r="12">
          <cell r="B12">
            <v>45.4</v>
          </cell>
          <cell r="C12">
            <v>48.3</v>
          </cell>
          <cell r="D12">
            <v>49.9</v>
          </cell>
          <cell r="E12">
            <v>47</v>
          </cell>
          <cell r="F12">
            <v>42.8</v>
          </cell>
          <cell r="G12">
            <v>42</v>
          </cell>
          <cell r="H12" t="str">
            <v>-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43</v>
          </cell>
          <cell r="C10" t="str">
            <v>-</v>
          </cell>
          <cell r="D10">
            <v>47.5</v>
          </cell>
          <cell r="E10">
            <v>42.4</v>
          </cell>
          <cell r="F10">
            <v>39.299999999999997</v>
          </cell>
          <cell r="G10" t="str">
            <v>-</v>
          </cell>
          <cell r="H10" t="str">
            <v>-</v>
          </cell>
          <cell r="I10">
            <v>41.6</v>
          </cell>
          <cell r="J10">
            <v>19.600000000000001</v>
          </cell>
          <cell r="K10">
            <v>13.6</v>
          </cell>
          <cell r="L10">
            <v>39.1</v>
          </cell>
        </row>
        <row r="11">
          <cell r="B11">
            <v>48.3</v>
          </cell>
          <cell r="C11">
            <v>42.2</v>
          </cell>
          <cell r="D11">
            <v>56.3</v>
          </cell>
          <cell r="E11">
            <v>48.1</v>
          </cell>
          <cell r="F11">
            <v>45.2</v>
          </cell>
          <cell r="G11">
            <v>44.3</v>
          </cell>
          <cell r="H11">
            <v>44.2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31.4</v>
          </cell>
          <cell r="J10">
            <v>15.7</v>
          </cell>
          <cell r="K10">
            <v>7.4</v>
          </cell>
          <cell r="L10" t="str">
            <v>-</v>
          </cell>
        </row>
        <row r="11">
          <cell r="B11">
            <v>31.5</v>
          </cell>
          <cell r="C11">
            <v>36.200000000000003</v>
          </cell>
          <cell r="D11">
            <v>34.799999999999997</v>
          </cell>
          <cell r="E11">
            <v>34.9</v>
          </cell>
          <cell r="F11">
            <v>30.8</v>
          </cell>
          <cell r="G11">
            <v>28.1</v>
          </cell>
          <cell r="H11">
            <v>30.9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>
            <v>30.6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25.3</v>
          </cell>
          <cell r="J11">
            <v>10.1</v>
          </cell>
          <cell r="K11">
            <v>7.5</v>
          </cell>
          <cell r="L11" t="str">
            <v>-</v>
          </cell>
        </row>
        <row r="12">
          <cell r="B12">
            <v>29.9</v>
          </cell>
          <cell r="C12" t="str">
            <v>-</v>
          </cell>
          <cell r="D12">
            <v>32.5</v>
          </cell>
          <cell r="E12">
            <v>30.4</v>
          </cell>
          <cell r="F12">
            <v>30.3</v>
          </cell>
          <cell r="G12">
            <v>26.4</v>
          </cell>
          <cell r="H12" t="str">
            <v>-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39.366666666666667</v>
          </cell>
          <cell r="C10" t="str">
            <v xml:space="preserve"> - </v>
          </cell>
          <cell r="D10">
            <v>39.799999999999997</v>
          </cell>
          <cell r="E10">
            <v>39.9</v>
          </cell>
          <cell r="F10">
            <v>38.4</v>
          </cell>
          <cell r="G10" t="str">
            <v xml:space="preserve"> -</v>
          </cell>
          <cell r="H10" t="str">
            <v xml:space="preserve"> -</v>
          </cell>
          <cell r="I10">
            <v>32.4</v>
          </cell>
          <cell r="J10" t="str">
            <v xml:space="preserve"> -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37.025000000000006</v>
          </cell>
          <cell r="C11" t="str">
            <v xml:space="preserve"> </v>
          </cell>
          <cell r="D11">
            <v>37.200000000000003</v>
          </cell>
          <cell r="E11">
            <v>38.6</v>
          </cell>
          <cell r="F11">
            <v>37.299999999999997</v>
          </cell>
          <cell r="G11">
            <v>35</v>
          </cell>
          <cell r="H11" t="str">
            <v xml:space="preserve"> -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27</v>
          </cell>
          <cell r="J10">
            <v>22.5</v>
          </cell>
          <cell r="K10">
            <v>11</v>
          </cell>
          <cell r="L10" t="str">
            <v>-</v>
          </cell>
        </row>
        <row r="11">
          <cell r="B11">
            <v>43.900000000000006</v>
          </cell>
          <cell r="C11" t="str">
            <v>-</v>
          </cell>
          <cell r="D11">
            <v>55.5</v>
          </cell>
          <cell r="E11">
            <v>45.4</v>
          </cell>
          <cell r="F11">
            <v>38.5</v>
          </cell>
          <cell r="G11">
            <v>36.200000000000003</v>
          </cell>
          <cell r="H11" t="str">
            <v>-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 xml:space="preserve"> -</v>
          </cell>
          <cell r="C10" t="str">
            <v xml:space="preserve"> -</v>
          </cell>
          <cell r="D10" t="str">
            <v xml:space="preserve"> -</v>
          </cell>
          <cell r="E10" t="str">
            <v xml:space="preserve"> -</v>
          </cell>
          <cell r="F10" t="str">
            <v xml:space="preserve"> -</v>
          </cell>
          <cell r="G10" t="str">
            <v xml:space="preserve"> -</v>
          </cell>
          <cell r="H10" t="str">
            <v xml:space="preserve"> -</v>
          </cell>
          <cell r="I10">
            <v>30.1</v>
          </cell>
          <cell r="J10">
            <v>29.1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30</v>
          </cell>
          <cell r="C11" t="str">
            <v xml:space="preserve"> -</v>
          </cell>
          <cell r="D11">
            <v>30</v>
          </cell>
          <cell r="E11">
            <v>30.2</v>
          </cell>
          <cell r="F11">
            <v>30.1</v>
          </cell>
          <cell r="G11">
            <v>27.6</v>
          </cell>
          <cell r="H11">
            <v>23.8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50</v>
          </cell>
          <cell r="C10">
            <v>50</v>
          </cell>
          <cell r="D10">
            <v>50.5</v>
          </cell>
          <cell r="E10">
            <v>49.4</v>
          </cell>
          <cell r="F10">
            <v>50.1</v>
          </cell>
          <cell r="G10">
            <v>50.2</v>
          </cell>
          <cell r="H10" t="str">
            <v>-</v>
          </cell>
          <cell r="I10">
            <v>57.1</v>
          </cell>
          <cell r="J10">
            <v>30</v>
          </cell>
          <cell r="K10">
            <v>22.9</v>
          </cell>
          <cell r="L10">
            <v>60.7</v>
          </cell>
        </row>
        <row r="11">
          <cell r="B11">
            <v>54.3</v>
          </cell>
          <cell r="C11">
            <v>52.4</v>
          </cell>
          <cell r="D11">
            <v>53.1</v>
          </cell>
          <cell r="E11">
            <v>54.5</v>
          </cell>
          <cell r="F11">
            <v>55.6</v>
          </cell>
          <cell r="G11">
            <v>54.4</v>
          </cell>
          <cell r="H11">
            <v>46.3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O10">
            <v>49.791666666666664</v>
          </cell>
          <cell r="Q10">
            <v>24.317617866004962</v>
          </cell>
          <cell r="S10">
            <v>19.702970297029704</v>
          </cell>
          <cell r="T10" t="str">
            <v>-</v>
          </cell>
        </row>
        <row r="14">
          <cell r="B14">
            <v>53.846153846153847</v>
          </cell>
          <cell r="D14">
            <v>51.470588235294116</v>
          </cell>
          <cell r="F14">
            <v>53</v>
          </cell>
          <cell r="H14">
            <v>53.811659192825111</v>
          </cell>
          <cell r="J14">
            <v>54.128440366972477</v>
          </cell>
          <cell r="L14">
            <v>54.42176870748299</v>
          </cell>
          <cell r="M14" t="str">
            <v>-</v>
          </cell>
        </row>
        <row r="19">
          <cell r="B19">
            <v>61.276948590381423</v>
          </cell>
          <cell r="D19">
            <v>59</v>
          </cell>
          <cell r="F19">
            <v>61.363636363636367</v>
          </cell>
          <cell r="H19">
            <v>61.567164179104481</v>
          </cell>
          <cell r="J19">
            <v>61.5625</v>
          </cell>
          <cell r="L19">
            <v>61.401098901098898</v>
          </cell>
          <cell r="M19" t="str">
            <v>-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27.97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25.8</v>
          </cell>
          <cell r="C12" t="str">
            <v>-</v>
          </cell>
          <cell r="D12">
            <v>28.85</v>
          </cell>
          <cell r="E12">
            <v>26.61</v>
          </cell>
          <cell r="F12">
            <v>24.21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42.64</v>
          </cell>
          <cell r="J11">
            <v>17.78</v>
          </cell>
          <cell r="K11">
            <v>8.51</v>
          </cell>
          <cell r="L11">
            <v>28.72</v>
          </cell>
        </row>
        <row r="12">
          <cell r="B12">
            <v>44.42</v>
          </cell>
          <cell r="C12" t="str">
            <v>-</v>
          </cell>
          <cell r="D12">
            <v>46.48</v>
          </cell>
          <cell r="E12">
            <v>48</v>
          </cell>
          <cell r="F12">
            <v>46.15</v>
          </cell>
          <cell r="G12">
            <v>42.05</v>
          </cell>
          <cell r="H12">
            <v>40.200000000000003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37.08</v>
          </cell>
          <cell r="C10" t="str">
            <v>-</v>
          </cell>
          <cell r="D10">
            <v>38.1</v>
          </cell>
          <cell r="E10">
            <v>39</v>
          </cell>
          <cell r="F10">
            <v>34.14</v>
          </cell>
          <cell r="G10" t="str">
            <v>-</v>
          </cell>
          <cell r="H10" t="str">
            <v>-</v>
          </cell>
          <cell r="I10">
            <v>20.43</v>
          </cell>
          <cell r="J10">
            <v>17.23</v>
          </cell>
          <cell r="K10">
            <v>8.9</v>
          </cell>
          <cell r="L10" t="str">
            <v>-</v>
          </cell>
        </row>
        <row r="11">
          <cell r="B11">
            <v>34.31</v>
          </cell>
          <cell r="C11" t="str">
            <v>-</v>
          </cell>
          <cell r="D11">
            <v>33.9</v>
          </cell>
          <cell r="E11">
            <v>35.94</v>
          </cell>
          <cell r="F11">
            <v>33.1</v>
          </cell>
          <cell r="G11" t="str">
            <v>-</v>
          </cell>
          <cell r="H11">
            <v>21.89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28.52</v>
          </cell>
          <cell r="J10">
            <v>10.92</v>
          </cell>
          <cell r="K10">
            <v>5.76</v>
          </cell>
          <cell r="L10">
            <v>12.27</v>
          </cell>
        </row>
        <row r="11">
          <cell r="B11">
            <v>39.89</v>
          </cell>
          <cell r="C11" t="str">
            <v>-</v>
          </cell>
          <cell r="D11">
            <v>43.72</v>
          </cell>
          <cell r="E11">
            <v>40.14</v>
          </cell>
          <cell r="F11">
            <v>38.53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34.97</v>
          </cell>
          <cell r="C11" t="str">
            <v>-</v>
          </cell>
          <cell r="D11">
            <v>34.97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33.799999999999997</v>
          </cell>
          <cell r="J11">
            <v>17.5</v>
          </cell>
          <cell r="K11">
            <v>8.5</v>
          </cell>
          <cell r="L11" t="str">
            <v>-</v>
          </cell>
        </row>
        <row r="12">
          <cell r="B12">
            <v>33.979999999999997</v>
          </cell>
          <cell r="C12" t="str">
            <v>-</v>
          </cell>
          <cell r="D12">
            <v>34.799999999999997</v>
          </cell>
          <cell r="E12">
            <v>34.299999999999997</v>
          </cell>
          <cell r="F12">
            <v>33.82</v>
          </cell>
          <cell r="G12">
            <v>33</v>
          </cell>
          <cell r="H12" t="str">
            <v>-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38.5</v>
          </cell>
          <cell r="J11">
            <v>12.3</v>
          </cell>
          <cell r="K11">
            <v>15.3</v>
          </cell>
          <cell r="L11" t="str">
            <v>-</v>
          </cell>
        </row>
        <row r="12">
          <cell r="B12">
            <v>40.99</v>
          </cell>
          <cell r="C12" t="str">
            <v>-</v>
          </cell>
          <cell r="D12">
            <v>31</v>
          </cell>
          <cell r="E12">
            <v>35.200000000000003</v>
          </cell>
          <cell r="F12">
            <v>33.200000000000003</v>
          </cell>
          <cell r="G12">
            <v>41</v>
          </cell>
          <cell r="H12" t="str">
            <v>-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28.85</v>
          </cell>
          <cell r="J10">
            <v>27.6</v>
          </cell>
          <cell r="K10">
            <v>7.23</v>
          </cell>
          <cell r="L10" t="str">
            <v>-</v>
          </cell>
        </row>
        <row r="11">
          <cell r="B11">
            <v>25.25</v>
          </cell>
          <cell r="C11">
            <v>28.18</v>
          </cell>
          <cell r="D11">
            <v>25.8</v>
          </cell>
          <cell r="E11">
            <v>26.25</v>
          </cell>
          <cell r="F11">
            <v>25.17</v>
          </cell>
          <cell r="G11">
            <v>33.799999999999997</v>
          </cell>
          <cell r="H11" t="str">
            <v>-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27.439</v>
          </cell>
          <cell r="J10">
            <v>11.06</v>
          </cell>
          <cell r="K10">
            <v>9.4</v>
          </cell>
          <cell r="L10" t="str">
            <v>-</v>
          </cell>
        </row>
        <row r="11">
          <cell r="B11">
            <v>27.341999999999999</v>
          </cell>
          <cell r="C11" t="str">
            <v>-</v>
          </cell>
          <cell r="D11">
            <v>26.632999999999999</v>
          </cell>
          <cell r="E11">
            <v>26.91</v>
          </cell>
          <cell r="F11">
            <v>27.076000000000001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 t="str">
            <v>24,2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24.9</v>
          </cell>
          <cell r="C11" t="str">
            <v>-</v>
          </cell>
          <cell r="D11" t="str">
            <v>25,8</v>
          </cell>
          <cell r="E11" t="str">
            <v>29,6</v>
          </cell>
          <cell r="F11" t="str">
            <v>18,4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52.454000000000001</v>
          </cell>
          <cell r="C11">
            <v>57.16</v>
          </cell>
          <cell r="D11">
            <v>55.29</v>
          </cell>
          <cell r="E11">
            <v>52.01</v>
          </cell>
          <cell r="F11">
            <v>49.45</v>
          </cell>
          <cell r="G11">
            <v>52.32</v>
          </cell>
          <cell r="H11" t="str">
            <v>-</v>
          </cell>
          <cell r="I11">
            <v>46.93</v>
          </cell>
          <cell r="J11">
            <v>34.39</v>
          </cell>
          <cell r="K11">
            <v>24.75</v>
          </cell>
          <cell r="L11">
            <v>63.64</v>
          </cell>
        </row>
        <row r="12">
          <cell r="B12">
            <v>60.084000000000003</v>
          </cell>
          <cell r="C12">
            <v>69.13</v>
          </cell>
          <cell r="D12">
            <v>67.86</v>
          </cell>
          <cell r="E12">
            <v>60.03</v>
          </cell>
          <cell r="F12">
            <v>57.96</v>
          </cell>
          <cell r="G12">
            <v>56.95</v>
          </cell>
          <cell r="H12">
            <v>56.57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>
            <v>37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46.2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41.4</v>
          </cell>
          <cell r="C12" t="str">
            <v>-</v>
          </cell>
          <cell r="D12">
            <v>43</v>
          </cell>
          <cell r="E12">
            <v>41.2</v>
          </cell>
          <cell r="F12">
            <v>39.9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15.6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12.05</v>
          </cell>
          <cell r="C12" t="str">
            <v>-</v>
          </cell>
          <cell r="D12">
            <v>23.5</v>
          </cell>
          <cell r="E12">
            <v>36.6</v>
          </cell>
          <cell r="F12">
            <v>17.600000000000001</v>
          </cell>
          <cell r="G12">
            <v>5.2</v>
          </cell>
          <cell r="H12" t="str">
            <v>-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37.4</v>
          </cell>
          <cell r="C10" t="str">
            <v>-</v>
          </cell>
          <cell r="D10">
            <v>37.4</v>
          </cell>
          <cell r="E10">
            <v>37.4</v>
          </cell>
          <cell r="F10">
            <v>37.4</v>
          </cell>
          <cell r="G10">
            <v>37.4</v>
          </cell>
          <cell r="H10" t="str">
            <v>-</v>
          </cell>
          <cell r="I10">
            <v>23</v>
          </cell>
          <cell r="J10">
            <v>19.8</v>
          </cell>
          <cell r="K10" t="str">
            <v>-</v>
          </cell>
          <cell r="L10" t="str">
            <v>-</v>
          </cell>
        </row>
        <row r="11">
          <cell r="B11">
            <v>27.3</v>
          </cell>
          <cell r="C11" t="str">
            <v>-</v>
          </cell>
          <cell r="D11">
            <v>31.6</v>
          </cell>
          <cell r="E11">
            <v>29.9</v>
          </cell>
          <cell r="F11">
            <v>27.6</v>
          </cell>
          <cell r="G11">
            <v>20</v>
          </cell>
          <cell r="H11" t="str">
            <v>-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52.9</v>
          </cell>
          <cell r="C10" t="str">
            <v>-</v>
          </cell>
          <cell r="D10">
            <v>47.9</v>
          </cell>
          <cell r="E10" t="str">
            <v>-</v>
          </cell>
          <cell r="F10">
            <v>58.2</v>
          </cell>
          <cell r="G10" t="str">
            <v>-</v>
          </cell>
          <cell r="H10" t="str">
            <v>-</v>
          </cell>
          <cell r="I10">
            <v>50.11</v>
          </cell>
          <cell r="J10">
            <v>17.68</v>
          </cell>
          <cell r="K10">
            <v>8.8000000000000007</v>
          </cell>
          <cell r="L10" t="str">
            <v>-</v>
          </cell>
        </row>
        <row r="11">
          <cell r="B11">
            <v>40</v>
          </cell>
          <cell r="C11" t="str">
            <v>-</v>
          </cell>
          <cell r="D11">
            <v>37.08</v>
          </cell>
          <cell r="E11">
            <v>58.44</v>
          </cell>
          <cell r="F11">
            <v>41.87</v>
          </cell>
          <cell r="G11">
            <v>32.520000000000003</v>
          </cell>
          <cell r="H11" t="str">
            <v>-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40.6</v>
          </cell>
          <cell r="J10">
            <v>32.799999999999997</v>
          </cell>
          <cell r="K10" t="str">
            <v>-</v>
          </cell>
          <cell r="L10" t="str">
            <v>-</v>
          </cell>
        </row>
        <row r="11">
          <cell r="B11">
            <v>44.9</v>
          </cell>
          <cell r="C11" t="str">
            <v>-</v>
          </cell>
          <cell r="D11">
            <v>45.8</v>
          </cell>
          <cell r="E11">
            <v>45.1</v>
          </cell>
          <cell r="F11">
            <v>43.7</v>
          </cell>
          <cell r="G11" t="str">
            <v>-</v>
          </cell>
          <cell r="H11" t="str">
            <v>-</v>
          </cell>
        </row>
      </sheetData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40.42</v>
          </cell>
          <cell r="C11">
            <v>43.88</v>
          </cell>
          <cell r="D11">
            <v>42.49</v>
          </cell>
          <cell r="E11">
            <v>43.96</v>
          </cell>
          <cell r="F11">
            <v>30.65</v>
          </cell>
          <cell r="G11" t="str">
            <v>−</v>
          </cell>
          <cell r="H11" t="str">
            <v>−</v>
          </cell>
          <cell r="I11">
            <v>30.5</v>
          </cell>
          <cell r="J11">
            <v>17.3</v>
          </cell>
          <cell r="K11">
            <v>6.43</v>
          </cell>
          <cell r="L11">
            <v>27.74</v>
          </cell>
        </row>
        <row r="12">
          <cell r="B12">
            <v>43.9</v>
          </cell>
          <cell r="C12">
            <v>62.73</v>
          </cell>
          <cell r="D12">
            <v>49.13</v>
          </cell>
          <cell r="E12">
            <v>47.99</v>
          </cell>
          <cell r="F12">
            <v>39.68</v>
          </cell>
          <cell r="G12">
            <v>40.6</v>
          </cell>
          <cell r="H12" t="str">
            <v>−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123.92333333333333</v>
          </cell>
          <cell r="C10">
            <v>129.13999999999999</v>
          </cell>
          <cell r="D10">
            <v>141.83000000000001</v>
          </cell>
          <cell r="E10">
            <v>127</v>
          </cell>
          <cell r="F10">
            <v>121.04</v>
          </cell>
          <cell r="G10">
            <v>108.5</v>
          </cell>
          <cell r="H10">
            <v>116.03</v>
          </cell>
          <cell r="I10">
            <v>105.6</v>
          </cell>
          <cell r="J10">
            <v>59.4</v>
          </cell>
          <cell r="K10">
            <v>56.98</v>
          </cell>
          <cell r="L10">
            <v>114</v>
          </cell>
        </row>
        <row r="11">
          <cell r="B11">
            <v>115.83833333333332</v>
          </cell>
          <cell r="C11">
            <v>140.09</v>
          </cell>
          <cell r="D11">
            <v>135.63999999999999</v>
          </cell>
          <cell r="E11">
            <v>114.97</v>
          </cell>
          <cell r="F11">
            <v>113.52</v>
          </cell>
          <cell r="G11">
            <v>106.26</v>
          </cell>
          <cell r="H11">
            <v>84.55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42.5</v>
          </cell>
          <cell r="C10" t="str">
            <v>-</v>
          </cell>
          <cell r="D10">
            <v>42.5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46.8</v>
          </cell>
          <cell r="J10">
            <v>13.1</v>
          </cell>
          <cell r="K10">
            <v>10</v>
          </cell>
          <cell r="L10">
            <v>18</v>
          </cell>
        </row>
        <row r="11">
          <cell r="B11">
            <v>36</v>
          </cell>
          <cell r="C11" t="str">
            <v>-</v>
          </cell>
          <cell r="D11">
            <v>38.299999999999997</v>
          </cell>
          <cell r="E11">
            <v>36.5</v>
          </cell>
          <cell r="F11">
            <v>35.9</v>
          </cell>
          <cell r="G11">
            <v>33.200000000000003</v>
          </cell>
          <cell r="H11" t="str">
            <v>-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42.3</v>
          </cell>
          <cell r="C10" t="str">
            <v>-</v>
          </cell>
          <cell r="D10">
            <v>41.6</v>
          </cell>
          <cell r="E10">
            <v>43.2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40</v>
          </cell>
          <cell r="J10">
            <v>15.3</v>
          </cell>
          <cell r="K10">
            <v>40</v>
          </cell>
          <cell r="L10" t="str">
            <v>-</v>
          </cell>
        </row>
        <row r="11">
          <cell r="B11">
            <v>38.200000000000003</v>
          </cell>
          <cell r="C11" t="str">
            <v>-</v>
          </cell>
          <cell r="D11">
            <v>34</v>
          </cell>
          <cell r="E11">
            <v>39.5</v>
          </cell>
          <cell r="F11">
            <v>38.4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  <sheetName val="Лист2"/>
    </sheetNames>
    <sheetDataSet>
      <sheetData sheetId="0">
        <row r="11">
          <cell r="B11">
            <v>40.1</v>
          </cell>
          <cell r="C11" t="str">
            <v>-</v>
          </cell>
          <cell r="D11">
            <v>42.6</v>
          </cell>
          <cell r="E11">
            <v>40</v>
          </cell>
          <cell r="F11">
            <v>37</v>
          </cell>
          <cell r="G11" t="str">
            <v>-</v>
          </cell>
          <cell r="H11" t="str">
            <v>-</v>
          </cell>
          <cell r="I11">
            <v>42.2</v>
          </cell>
          <cell r="J11">
            <v>25</v>
          </cell>
          <cell r="K11">
            <v>14.8</v>
          </cell>
          <cell r="L11" t="str">
            <v>-</v>
          </cell>
        </row>
        <row r="12">
          <cell r="B12">
            <v>46.7</v>
          </cell>
          <cell r="C12" t="str">
            <v>-</v>
          </cell>
          <cell r="D12">
            <v>54.4</v>
          </cell>
          <cell r="E12">
            <v>46.5</v>
          </cell>
          <cell r="F12">
            <v>45.4</v>
          </cell>
          <cell r="G12">
            <v>41</v>
          </cell>
          <cell r="H12" t="str">
            <v>-</v>
          </cell>
        </row>
      </sheetData>
      <sheetData sheetId="1" refreshError="1"/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36.15</v>
          </cell>
          <cell r="C11" t="str">
            <v>-</v>
          </cell>
          <cell r="D11">
            <v>37.4</v>
          </cell>
          <cell r="E11">
            <v>37.950000000000003</v>
          </cell>
          <cell r="F11">
            <v>35.200000000000003</v>
          </cell>
          <cell r="G11" t="str">
            <v>-</v>
          </cell>
          <cell r="H11" t="str">
            <v>-</v>
          </cell>
          <cell r="I11">
            <v>30.2</v>
          </cell>
          <cell r="J11">
            <v>18.3</v>
          </cell>
          <cell r="K11">
            <v>7.9</v>
          </cell>
          <cell r="L11">
            <v>4.2</v>
          </cell>
        </row>
        <row r="12">
          <cell r="B12">
            <v>38.9</v>
          </cell>
          <cell r="C12" t="str">
            <v>-</v>
          </cell>
          <cell r="D12">
            <v>34.5</v>
          </cell>
          <cell r="E12">
            <v>34.9</v>
          </cell>
          <cell r="F12">
            <v>33.1</v>
          </cell>
          <cell r="G12">
            <v>29.35</v>
          </cell>
          <cell r="H12" t="str">
            <v>-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35.700000000000003</v>
          </cell>
          <cell r="J11">
            <v>20.84</v>
          </cell>
          <cell r="K11">
            <v>10.9</v>
          </cell>
          <cell r="L11" t="str">
            <v>-</v>
          </cell>
        </row>
        <row r="12">
          <cell r="B12">
            <v>36.5</v>
          </cell>
          <cell r="C12" t="str">
            <v>-</v>
          </cell>
          <cell r="D12">
            <v>40.07</v>
          </cell>
          <cell r="E12">
            <v>39.07</v>
          </cell>
          <cell r="F12">
            <v>35.82</v>
          </cell>
          <cell r="G12">
            <v>31.04</v>
          </cell>
          <cell r="H12">
            <v>27.2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31.12</v>
          </cell>
          <cell r="C10" t="str">
            <v>-</v>
          </cell>
          <cell r="D10">
            <v>31.12</v>
          </cell>
          <cell r="E10">
            <v>31.12</v>
          </cell>
          <cell r="F10">
            <v>31.12</v>
          </cell>
          <cell r="G10">
            <v>31.12</v>
          </cell>
          <cell r="H10" t="str">
            <v>-</v>
          </cell>
          <cell r="I10">
            <v>30.6</v>
          </cell>
          <cell r="J10">
            <v>9.6</v>
          </cell>
          <cell r="K10">
            <v>8.4600000000000009</v>
          </cell>
          <cell r="L10">
            <v>24.6</v>
          </cell>
        </row>
        <row r="11">
          <cell r="B11">
            <v>35</v>
          </cell>
          <cell r="C11" t="str">
            <v>-</v>
          </cell>
          <cell r="D11">
            <v>37.9</v>
          </cell>
          <cell r="E11">
            <v>35.5</v>
          </cell>
          <cell r="F11">
            <v>32.799999999999997</v>
          </cell>
          <cell r="G11">
            <v>33.299999999999997</v>
          </cell>
          <cell r="H11" t="str">
            <v>-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9">
          <cell r="B9">
            <v>52.39</v>
          </cell>
          <cell r="C9">
            <v>52.27</v>
          </cell>
          <cell r="D9">
            <v>57.23</v>
          </cell>
          <cell r="E9">
            <v>59.73</v>
          </cell>
          <cell r="F9">
            <v>52.53</v>
          </cell>
          <cell r="G9">
            <v>60.58</v>
          </cell>
          <cell r="H9">
            <v>47.31</v>
          </cell>
          <cell r="I9">
            <v>30.44</v>
          </cell>
          <cell r="J9">
            <v>35.93</v>
          </cell>
          <cell r="K9">
            <v>24.14</v>
          </cell>
          <cell r="L9">
            <v>17.27</v>
          </cell>
        </row>
        <row r="10">
          <cell r="B10">
            <v>51.13</v>
          </cell>
          <cell r="C10">
            <v>62.37</v>
          </cell>
          <cell r="D10">
            <v>59.11</v>
          </cell>
          <cell r="E10">
            <v>62.21</v>
          </cell>
          <cell r="F10">
            <v>59.02</v>
          </cell>
          <cell r="G10">
            <v>53.45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24.28</v>
          </cell>
          <cell r="C10" t="str">
            <v>−</v>
          </cell>
          <cell r="D10" t="str">
            <v>−</v>
          </cell>
          <cell r="E10" t="str">
            <v>−</v>
          </cell>
          <cell r="F10">
            <v>24.28</v>
          </cell>
          <cell r="G10" t="str">
            <v>−</v>
          </cell>
          <cell r="H10" t="str">
            <v>−</v>
          </cell>
          <cell r="I10">
            <v>18.079999999999998</v>
          </cell>
          <cell r="J10" t="str">
            <v>−</v>
          </cell>
          <cell r="K10">
            <v>12.5</v>
          </cell>
          <cell r="L10" t="str">
            <v>-</v>
          </cell>
        </row>
        <row r="11">
          <cell r="B11">
            <v>21.5</v>
          </cell>
          <cell r="C11" t="str">
            <v>−</v>
          </cell>
          <cell r="D11">
            <v>20.87</v>
          </cell>
          <cell r="E11">
            <v>22.64</v>
          </cell>
          <cell r="F11">
            <v>21</v>
          </cell>
          <cell r="G11" t="str">
            <v>−</v>
          </cell>
          <cell r="H11" t="str">
            <v>−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41.22775</v>
          </cell>
          <cell r="C11">
            <v>45.23</v>
          </cell>
          <cell r="D11">
            <v>44.975999999999999</v>
          </cell>
          <cell r="E11">
            <v>38.246000000000002</v>
          </cell>
          <cell r="F11">
            <v>36.459000000000003</v>
          </cell>
          <cell r="G11" t="str">
            <v>-</v>
          </cell>
          <cell r="H11" t="str">
            <v>-</v>
          </cell>
          <cell r="I11">
            <v>30.713000000000001</v>
          </cell>
          <cell r="J11">
            <v>15.787000000000001</v>
          </cell>
          <cell r="K11">
            <v>7.681</v>
          </cell>
          <cell r="L11" t="str">
            <v>-</v>
          </cell>
        </row>
        <row r="12">
          <cell r="B12">
            <v>38.1995</v>
          </cell>
          <cell r="C12" t="str">
            <v>-</v>
          </cell>
          <cell r="D12">
            <v>42.65</v>
          </cell>
          <cell r="E12">
            <v>39.406999999999996</v>
          </cell>
          <cell r="F12">
            <v>38.387</v>
          </cell>
          <cell r="G12">
            <v>32.353999999999999</v>
          </cell>
          <cell r="H12" t="str">
            <v>-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26.9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31.147500000000001</v>
          </cell>
          <cell r="C11" t="str">
            <v>-</v>
          </cell>
          <cell r="D11">
            <v>21.02</v>
          </cell>
          <cell r="E11">
            <v>35.44</v>
          </cell>
          <cell r="F11">
            <v>34</v>
          </cell>
          <cell r="G11">
            <v>34.130000000000003</v>
          </cell>
          <cell r="H11" t="str">
            <v>-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32.5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32.9</v>
          </cell>
          <cell r="C11" t="str">
            <v>-</v>
          </cell>
          <cell r="D11">
            <v>33.9</v>
          </cell>
          <cell r="E11">
            <v>32.5</v>
          </cell>
          <cell r="F11">
            <v>32.4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36.700000000000003</v>
          </cell>
          <cell r="C10">
            <v>35.5</v>
          </cell>
          <cell r="D10">
            <v>38.700000000000003</v>
          </cell>
          <cell r="E10">
            <v>38.1</v>
          </cell>
          <cell r="F10">
            <v>33.4</v>
          </cell>
          <cell r="G10">
            <v>32.4</v>
          </cell>
          <cell r="H10" t="str">
            <v>-</v>
          </cell>
          <cell r="I10">
            <v>38.5</v>
          </cell>
          <cell r="J10">
            <v>19.899999999999999</v>
          </cell>
          <cell r="K10">
            <v>12.8</v>
          </cell>
          <cell r="L10">
            <v>12.5</v>
          </cell>
        </row>
        <row r="11">
          <cell r="B11">
            <v>36.9</v>
          </cell>
          <cell r="C11">
            <v>35.9</v>
          </cell>
          <cell r="D11">
            <v>40.299999999999997</v>
          </cell>
          <cell r="E11">
            <v>38.700000000000003</v>
          </cell>
          <cell r="F11">
            <v>32.5</v>
          </cell>
          <cell r="G11">
            <v>31.2</v>
          </cell>
          <cell r="H11">
            <v>33.799999999999997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26.8</v>
          </cell>
          <cell r="J10">
            <v>14.1</v>
          </cell>
          <cell r="K10">
            <v>7.6</v>
          </cell>
          <cell r="L10">
            <v>24.8</v>
          </cell>
        </row>
        <row r="11">
          <cell r="B11">
            <v>30</v>
          </cell>
          <cell r="C11" t="str">
            <v>-</v>
          </cell>
          <cell r="D11">
            <v>33.1</v>
          </cell>
          <cell r="E11">
            <v>31</v>
          </cell>
          <cell r="F11">
            <v>29.3</v>
          </cell>
          <cell r="G11">
            <v>25.4</v>
          </cell>
          <cell r="H11" t="str">
            <v>-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.06.2020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29.7</v>
          </cell>
          <cell r="J11">
            <v>14.1</v>
          </cell>
          <cell r="K11">
            <v>5.6</v>
          </cell>
          <cell r="L11" t="str">
            <v>-</v>
          </cell>
        </row>
        <row r="12">
          <cell r="B12">
            <v>36.299999999999997</v>
          </cell>
          <cell r="C12" t="str">
            <v>-</v>
          </cell>
          <cell r="D12">
            <v>38.020000000000003</v>
          </cell>
          <cell r="E12">
            <v>36.799999999999997</v>
          </cell>
          <cell r="F12">
            <v>33.4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>
            <v>60</v>
          </cell>
          <cell r="C10">
            <v>60.4</v>
          </cell>
          <cell r="D10">
            <v>67.8</v>
          </cell>
          <cell r="E10">
            <v>72.099999999999994</v>
          </cell>
          <cell r="F10">
            <v>58.1</v>
          </cell>
          <cell r="G10">
            <v>52.5</v>
          </cell>
          <cell r="H10" t="str">
            <v xml:space="preserve">  -  </v>
          </cell>
          <cell r="I10">
            <v>45.2</v>
          </cell>
          <cell r="J10">
            <v>40.1</v>
          </cell>
          <cell r="K10">
            <v>32</v>
          </cell>
          <cell r="L10" t="str">
            <v>-</v>
          </cell>
        </row>
        <row r="11">
          <cell r="B11">
            <v>62.8</v>
          </cell>
          <cell r="C11">
            <v>60.1</v>
          </cell>
          <cell r="D11">
            <v>63.4</v>
          </cell>
          <cell r="E11">
            <v>70.099999999999994</v>
          </cell>
          <cell r="F11">
            <v>64.2</v>
          </cell>
          <cell r="G11">
            <v>55.5</v>
          </cell>
          <cell r="H11">
            <v>67.2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view="pageBreakPreview" zoomScale="90" zoomScaleNormal="11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10" sqref="B110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3" ht="38.25" customHeight="1" x14ac:dyDescent="0.25">
      <c r="A1" s="33" t="s">
        <v>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3" ht="15.75" customHeight="1" x14ac:dyDescent="0.25">
      <c r="A3" s="44" t="s">
        <v>61</v>
      </c>
      <c r="B3" s="53" t="s">
        <v>5</v>
      </c>
      <c r="C3" s="53" t="s">
        <v>14</v>
      </c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x14ac:dyDescent="0.25">
      <c r="A4" s="44"/>
      <c r="B4" s="53"/>
      <c r="C4" s="53" t="s">
        <v>9</v>
      </c>
      <c r="D4" s="53" t="s">
        <v>13</v>
      </c>
      <c r="E4" s="53"/>
      <c r="F4" s="53"/>
      <c r="G4" s="53"/>
      <c r="H4" s="53"/>
      <c r="I4" s="53" t="s">
        <v>0</v>
      </c>
      <c r="J4" s="54" t="s">
        <v>8</v>
      </c>
      <c r="K4" s="54" t="s">
        <v>10</v>
      </c>
      <c r="L4" s="54" t="s">
        <v>11</v>
      </c>
      <c r="M4" s="54" t="s">
        <v>12</v>
      </c>
    </row>
    <row r="5" spans="1:13" ht="38.25" x14ac:dyDescent="0.25">
      <c r="A5" s="44"/>
      <c r="B5" s="53"/>
      <c r="C5" s="53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53"/>
      <c r="J5" s="54"/>
      <c r="K5" s="54"/>
      <c r="L5" s="54"/>
      <c r="M5" s="54"/>
    </row>
    <row r="6" spans="1:13" ht="15.75" thickBot="1" x14ac:dyDescent="0.3">
      <c r="A6" s="45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3" x14ac:dyDescent="0.25">
      <c r="A7" s="46" t="s">
        <v>17</v>
      </c>
      <c r="B7" s="3" t="s">
        <v>15</v>
      </c>
      <c r="C7" s="7">
        <f>'[1]недвижимость, транспорт'!B10</f>
        <v>46.45</v>
      </c>
      <c r="D7" s="23">
        <f>'[1]недвижимость, транспорт'!C10</f>
        <v>46.45</v>
      </c>
      <c r="E7" s="23">
        <f>'[1]недвижимость, транспорт'!D10</f>
        <v>46.45</v>
      </c>
      <c r="F7" s="23">
        <f>'[1]недвижимость, транспорт'!E10</f>
        <v>46.45</v>
      </c>
      <c r="G7" s="23">
        <f>'[1]недвижимость, транспорт'!F10</f>
        <v>46.45</v>
      </c>
      <c r="H7" s="23" t="str">
        <f>'[1]недвижимость, транспорт'!G10</f>
        <v>-</v>
      </c>
      <c r="I7" s="23" t="str">
        <f>'[1]недвижимость, транспорт'!H10</f>
        <v>-</v>
      </c>
      <c r="J7" s="34">
        <f>'[1]недвижимость, транспорт'!$I$10</f>
        <v>29.56</v>
      </c>
      <c r="K7" s="34">
        <f>'[1]недвижимость, транспорт'!$J$10</f>
        <v>18.649999999999999</v>
      </c>
      <c r="L7" s="34" t="str">
        <f>'[1]недвижимость, транспорт'!$K$10</f>
        <v>-</v>
      </c>
      <c r="M7" s="36" t="str">
        <f>'[1]недвижимость, транспорт'!$L$10</f>
        <v>-</v>
      </c>
    </row>
    <row r="8" spans="1:13" ht="15.75" thickBot="1" x14ac:dyDescent="0.3">
      <c r="A8" s="47"/>
      <c r="B8" s="2" t="s">
        <v>6</v>
      </c>
      <c r="C8" s="8">
        <f>'[1]недвижимость, транспорт'!B11</f>
        <v>40.76</v>
      </c>
      <c r="D8" s="24">
        <f>'[1]недвижимость, транспорт'!C11</f>
        <v>46.22</v>
      </c>
      <c r="E8" s="24">
        <f>'[1]недвижимость, транспорт'!D11</f>
        <v>41.93</v>
      </c>
      <c r="F8" s="24">
        <f>'[1]недвижимость, транспорт'!E11</f>
        <v>36.229999999999997</v>
      </c>
      <c r="G8" s="24">
        <f>'[1]недвижимость, транспорт'!F11</f>
        <v>38.869999999999997</v>
      </c>
      <c r="H8" s="24">
        <f>'[1]недвижимость, транспорт'!G11</f>
        <v>40.549999999999997</v>
      </c>
      <c r="I8" s="24" t="str">
        <f>'[1]недвижимость, транспорт'!H11</f>
        <v>-</v>
      </c>
      <c r="J8" s="35"/>
      <c r="K8" s="35"/>
      <c r="L8" s="35"/>
      <c r="M8" s="37"/>
    </row>
    <row r="9" spans="1:13" x14ac:dyDescent="0.25">
      <c r="A9" s="46" t="s">
        <v>18</v>
      </c>
      <c r="B9" s="3" t="s">
        <v>15</v>
      </c>
      <c r="C9" s="7">
        <f>'[2]недвижимость, транспорт'!$B$14</f>
        <v>53.846153846153847</v>
      </c>
      <c r="D9" s="21">
        <f>'[2]недвижимость, транспорт'!$D$14</f>
        <v>51.470588235294116</v>
      </c>
      <c r="E9" s="21">
        <f>'[2]недвижимость, транспорт'!$F$14</f>
        <v>53</v>
      </c>
      <c r="F9" s="21">
        <f>'[2]недвижимость, транспорт'!$H$14</f>
        <v>53.811659192825111</v>
      </c>
      <c r="G9" s="21">
        <f>'[2]недвижимость, транспорт'!$J$14</f>
        <v>54.128440366972477</v>
      </c>
      <c r="H9" s="21">
        <f>'[2]недвижимость, транспорт'!$L$14</f>
        <v>54.42176870748299</v>
      </c>
      <c r="I9" s="21" t="str">
        <f>'[2]недвижимость, транспорт'!$M$14</f>
        <v>-</v>
      </c>
      <c r="J9" s="34">
        <f>'[2]недвижимость, транспорт'!$O$10</f>
        <v>49.791666666666664</v>
      </c>
      <c r="K9" s="34">
        <f>'[2]недвижимость, транспорт'!$Q$10</f>
        <v>24.317617866004962</v>
      </c>
      <c r="L9" s="34">
        <f>'[2]недвижимость, транспорт'!$S$10</f>
        <v>19.702970297029704</v>
      </c>
      <c r="M9" s="36" t="str">
        <f>'[2]недвижимость, транспорт'!$T$10</f>
        <v>-</v>
      </c>
    </row>
    <row r="10" spans="1:13" ht="15.75" thickBot="1" x14ac:dyDescent="0.3">
      <c r="A10" s="47"/>
      <c r="B10" s="2" t="s">
        <v>6</v>
      </c>
      <c r="C10" s="8">
        <f>'[2]недвижимость, транспорт'!$B$19</f>
        <v>61.276948590381423</v>
      </c>
      <c r="D10" s="26">
        <f>'[2]недвижимость, транспорт'!D$19</f>
        <v>59</v>
      </c>
      <c r="E10" s="22">
        <f>'[2]недвижимость, транспорт'!$F$19</f>
        <v>61.363636363636367</v>
      </c>
      <c r="F10" s="22">
        <f>'[2]недвижимость, транспорт'!$H$19</f>
        <v>61.567164179104481</v>
      </c>
      <c r="G10" s="22">
        <f>'[2]недвижимость, транспорт'!$J$19</f>
        <v>61.5625</v>
      </c>
      <c r="H10" s="22">
        <f>'[2]недвижимость, транспорт'!$L$19</f>
        <v>61.401098901098898</v>
      </c>
      <c r="I10" s="22" t="str">
        <f>'[2]недвижимость, транспорт'!$M$19</f>
        <v>-</v>
      </c>
      <c r="J10" s="35"/>
      <c r="K10" s="35"/>
      <c r="L10" s="35"/>
      <c r="M10" s="37"/>
    </row>
    <row r="11" spans="1:13" x14ac:dyDescent="0.25">
      <c r="A11" s="46" t="s">
        <v>19</v>
      </c>
      <c r="B11" s="3" t="s">
        <v>15</v>
      </c>
      <c r="C11" s="7" t="str">
        <f>'[3]недвижимость, транспорт'!B11</f>
        <v>-</v>
      </c>
      <c r="D11" s="23" t="str">
        <f>'[3]недвижимость, транспорт'!C11</f>
        <v>-</v>
      </c>
      <c r="E11" s="23">
        <f>'[3]недвижимость, транспорт'!D11</f>
        <v>37</v>
      </c>
      <c r="F11" s="23" t="str">
        <f>'[3]недвижимость, транспорт'!E11</f>
        <v>-</v>
      </c>
      <c r="G11" s="23" t="str">
        <f>'[3]недвижимость, транспорт'!F11</f>
        <v>-</v>
      </c>
      <c r="H11" s="23" t="str">
        <f>'[3]недвижимость, транспорт'!G11</f>
        <v>-</v>
      </c>
      <c r="I11" s="23" t="str">
        <f>'[3]недвижимость, транспорт'!H11</f>
        <v>-</v>
      </c>
      <c r="J11" s="34">
        <f>'[3]недвижимость, транспорт'!$I$11</f>
        <v>46.2</v>
      </c>
      <c r="K11" s="34" t="str">
        <f>'[3]недвижимость, транспорт'!$J$11</f>
        <v>-</v>
      </c>
      <c r="L11" s="34" t="str">
        <f>'[3]недвижимость, транспорт'!$K$11</f>
        <v>-</v>
      </c>
      <c r="M11" s="36" t="str">
        <f>'[3]недвижимость, транспорт'!$L$11</f>
        <v>-</v>
      </c>
    </row>
    <row r="12" spans="1:13" ht="15.75" thickBot="1" x14ac:dyDescent="0.3">
      <c r="A12" s="47"/>
      <c r="B12" s="2" t="s">
        <v>6</v>
      </c>
      <c r="C12" s="8">
        <f>'[3]недвижимость, транспорт'!B12</f>
        <v>41.4</v>
      </c>
      <c r="D12" s="24" t="str">
        <f>'[3]недвижимость, транспорт'!C12</f>
        <v>-</v>
      </c>
      <c r="E12" s="24">
        <f>'[3]недвижимость, транспорт'!D12</f>
        <v>43</v>
      </c>
      <c r="F12" s="24">
        <f>'[3]недвижимость, транспорт'!E12</f>
        <v>41.2</v>
      </c>
      <c r="G12" s="24">
        <f>'[3]недвижимость, транспорт'!F12</f>
        <v>39.9</v>
      </c>
      <c r="H12" s="24" t="str">
        <f>'[3]недвижимость, транспорт'!G12</f>
        <v>-</v>
      </c>
      <c r="I12" s="24" t="str">
        <f>'[3]недвижимость, транспорт'!H12</f>
        <v>-</v>
      </c>
      <c r="J12" s="35"/>
      <c r="K12" s="35"/>
      <c r="L12" s="35"/>
      <c r="M12" s="37"/>
    </row>
    <row r="13" spans="1:13" x14ac:dyDescent="0.25">
      <c r="A13" s="46" t="s">
        <v>20</v>
      </c>
      <c r="B13" s="3" t="s">
        <v>15</v>
      </c>
      <c r="C13" s="7" t="str">
        <f>'[4]недвижимость, транспорт'!B11</f>
        <v>-</v>
      </c>
      <c r="D13" s="23" t="str">
        <f>'[4]недвижимость, транспорт'!C11</f>
        <v>-</v>
      </c>
      <c r="E13" s="23" t="str">
        <f>'[4]недвижимость, транспорт'!D11</f>
        <v>-</v>
      </c>
      <c r="F13" s="23" t="str">
        <f>'[4]недвижимость, транспорт'!E11</f>
        <v>-</v>
      </c>
      <c r="G13" s="23" t="str">
        <f>'[4]недвижимость, транспорт'!F11</f>
        <v>-</v>
      </c>
      <c r="H13" s="23" t="str">
        <f>'[4]недвижимость, транспорт'!G11</f>
        <v>-</v>
      </c>
      <c r="I13" s="23" t="str">
        <f>'[4]недвижимость, транспорт'!H11</f>
        <v>-</v>
      </c>
      <c r="J13" s="34">
        <f>'[4]недвижимость, транспорт'!$I$11</f>
        <v>35.700000000000003</v>
      </c>
      <c r="K13" s="34">
        <f>'[4]недвижимость, транспорт'!$J$11</f>
        <v>20.84</v>
      </c>
      <c r="L13" s="34">
        <f>'[4]недвижимость, транспорт'!$K$11</f>
        <v>10.9</v>
      </c>
      <c r="M13" s="36" t="str">
        <f>'[4]недвижимость, транспорт'!$L$11</f>
        <v>-</v>
      </c>
    </row>
    <row r="14" spans="1:13" ht="15.75" thickBot="1" x14ac:dyDescent="0.3">
      <c r="A14" s="47"/>
      <c r="B14" s="2" t="s">
        <v>6</v>
      </c>
      <c r="C14" s="8">
        <f>'[4]недвижимость, транспорт'!B12</f>
        <v>36.5</v>
      </c>
      <c r="D14" s="24" t="str">
        <f>'[4]недвижимость, транспорт'!C12</f>
        <v>-</v>
      </c>
      <c r="E14" s="24">
        <f>'[4]недвижимость, транспорт'!D12</f>
        <v>40.07</v>
      </c>
      <c r="F14" s="24">
        <f>'[4]недвижимость, транспорт'!E12</f>
        <v>39.07</v>
      </c>
      <c r="G14" s="24">
        <f>'[4]недвижимость, транспорт'!F12</f>
        <v>35.82</v>
      </c>
      <c r="H14" s="24">
        <f>'[4]недвижимость, транспорт'!G12</f>
        <v>31.04</v>
      </c>
      <c r="I14" s="24">
        <f>'[4]недвижимость, транспорт'!H12</f>
        <v>27.2</v>
      </c>
      <c r="J14" s="35"/>
      <c r="K14" s="35"/>
      <c r="L14" s="35"/>
      <c r="M14" s="37"/>
    </row>
    <row r="15" spans="1:13" x14ac:dyDescent="0.25">
      <c r="A15" s="46" t="s">
        <v>21</v>
      </c>
      <c r="B15" s="3" t="s">
        <v>15</v>
      </c>
      <c r="C15" s="7" t="str">
        <f>'[5]недвижимость, транспорт'!B10</f>
        <v>-</v>
      </c>
      <c r="D15" s="23" t="str">
        <f>'[5]недвижимость, транспорт'!C10</f>
        <v>-</v>
      </c>
      <c r="E15" s="23" t="str">
        <f>'[5]недвижимость, транспорт'!D10</f>
        <v>-</v>
      </c>
      <c r="F15" s="23" t="str">
        <f>'[5]недвижимость, транспорт'!E10</f>
        <v>-</v>
      </c>
      <c r="G15" s="23" t="str">
        <f>'[5]недвижимость, транспорт'!F10</f>
        <v>-</v>
      </c>
      <c r="H15" s="23" t="str">
        <f>'[5]недвижимость, транспорт'!G10</f>
        <v>-</v>
      </c>
      <c r="I15" s="23" t="str">
        <f>'[5]недвижимость, транспорт'!H10</f>
        <v>-</v>
      </c>
      <c r="J15" s="34">
        <f>'[5]недвижимость, транспорт'!$I$10</f>
        <v>32.5</v>
      </c>
      <c r="K15" s="34" t="str">
        <f>'[5]недвижимость, транспорт'!$J$10</f>
        <v>-</v>
      </c>
      <c r="L15" s="34" t="str">
        <f>'[5]недвижимость, транспорт'!$K$10</f>
        <v>-</v>
      </c>
      <c r="M15" s="36" t="str">
        <f>'[5]недвижимость, транспорт'!$L$10</f>
        <v>-</v>
      </c>
    </row>
    <row r="16" spans="1:13" s="1" customFormat="1" ht="15.75" thickBot="1" x14ac:dyDescent="0.3">
      <c r="A16" s="47"/>
      <c r="B16" s="2" t="s">
        <v>6</v>
      </c>
      <c r="C16" s="8">
        <f>'[5]недвижимость, транспорт'!B11</f>
        <v>32.9</v>
      </c>
      <c r="D16" s="24" t="str">
        <f>'[5]недвижимость, транспорт'!C11</f>
        <v>-</v>
      </c>
      <c r="E16" s="24">
        <f>'[5]недвижимость, транспорт'!D11</f>
        <v>33.9</v>
      </c>
      <c r="F16" s="24">
        <f>'[5]недвижимость, транспорт'!E11</f>
        <v>32.5</v>
      </c>
      <c r="G16" s="24">
        <f>'[5]недвижимость, транспорт'!F11</f>
        <v>32.4</v>
      </c>
      <c r="H16" s="24" t="str">
        <f>'[5]недвижимость, транспорт'!G11</f>
        <v>-</v>
      </c>
      <c r="I16" s="24" t="str">
        <f>'[5]недвижимость, транспорт'!H11</f>
        <v>-</v>
      </c>
      <c r="J16" s="35"/>
      <c r="K16" s="35"/>
      <c r="L16" s="35"/>
      <c r="M16" s="37"/>
    </row>
    <row r="17" spans="1:13" x14ac:dyDescent="0.25">
      <c r="A17" s="46" t="s">
        <v>22</v>
      </c>
      <c r="B17" s="3" t="s">
        <v>15</v>
      </c>
      <c r="C17" s="7">
        <f>'[6]недвижимость, транспорт'!B10</f>
        <v>36.700000000000003</v>
      </c>
      <c r="D17" s="23">
        <f>'[6]недвижимость, транспорт'!C10</f>
        <v>35.5</v>
      </c>
      <c r="E17" s="23">
        <f>'[6]недвижимость, транспорт'!D10</f>
        <v>38.700000000000003</v>
      </c>
      <c r="F17" s="23">
        <f>'[6]недвижимость, транспорт'!E10</f>
        <v>38.1</v>
      </c>
      <c r="G17" s="23">
        <f>'[6]недвижимость, транспорт'!F10</f>
        <v>33.4</v>
      </c>
      <c r="H17" s="23">
        <f>'[6]недвижимость, транспорт'!G10</f>
        <v>32.4</v>
      </c>
      <c r="I17" s="23" t="str">
        <f>'[6]недвижимость, транспорт'!H10</f>
        <v>-</v>
      </c>
      <c r="J17" s="34">
        <f>'[6]недвижимость, транспорт'!$I$10</f>
        <v>38.5</v>
      </c>
      <c r="K17" s="34">
        <f>'[6]недвижимость, транспорт'!$J$10</f>
        <v>19.899999999999999</v>
      </c>
      <c r="L17" s="34">
        <f>'[6]недвижимость, транспорт'!$K$10</f>
        <v>12.8</v>
      </c>
      <c r="M17" s="36">
        <f>'[6]недвижимость, транспорт'!$L$10</f>
        <v>12.5</v>
      </c>
    </row>
    <row r="18" spans="1:13" ht="15.75" thickBot="1" x14ac:dyDescent="0.3">
      <c r="A18" s="47"/>
      <c r="B18" s="2" t="s">
        <v>6</v>
      </c>
      <c r="C18" s="8">
        <f>'[6]недвижимость, транспорт'!B11</f>
        <v>36.9</v>
      </c>
      <c r="D18" s="24">
        <f>'[6]недвижимость, транспорт'!C11</f>
        <v>35.9</v>
      </c>
      <c r="E18" s="24">
        <f>'[6]недвижимость, транспорт'!D11</f>
        <v>40.299999999999997</v>
      </c>
      <c r="F18" s="24">
        <f>'[6]недвижимость, транспорт'!E11</f>
        <v>38.700000000000003</v>
      </c>
      <c r="G18" s="24">
        <f>'[6]недвижимость, транспорт'!F11</f>
        <v>32.5</v>
      </c>
      <c r="H18" s="24">
        <f>'[6]недвижимость, транспорт'!G11</f>
        <v>31.2</v>
      </c>
      <c r="I18" s="24">
        <f>'[6]недвижимость, транспорт'!H11</f>
        <v>33.799999999999997</v>
      </c>
      <c r="J18" s="35"/>
      <c r="K18" s="35"/>
      <c r="L18" s="35"/>
      <c r="M18" s="37"/>
    </row>
    <row r="19" spans="1:13" x14ac:dyDescent="0.25">
      <c r="A19" s="46" t="s">
        <v>23</v>
      </c>
      <c r="B19" s="3" t="s">
        <v>15</v>
      </c>
      <c r="C19" s="7" t="str">
        <f>'[7]недвижимость, транспорт'!B10</f>
        <v>-</v>
      </c>
      <c r="D19" s="23" t="str">
        <f>'[7]недвижимость, транспорт'!C10</f>
        <v>-</v>
      </c>
      <c r="E19" s="23" t="str">
        <f>'[7]недвижимость, транспорт'!D10</f>
        <v>-</v>
      </c>
      <c r="F19" s="23" t="str">
        <f>'[7]недвижимость, транспорт'!E10</f>
        <v>-</v>
      </c>
      <c r="G19" s="23" t="str">
        <f>'[7]недвижимость, транспорт'!F10</f>
        <v>-</v>
      </c>
      <c r="H19" s="23" t="str">
        <f>'[7]недвижимость, транспорт'!G10</f>
        <v>-</v>
      </c>
      <c r="I19" s="23" t="str">
        <f>'[7]недвижимость, транспорт'!H10</f>
        <v>-</v>
      </c>
      <c r="J19" s="34">
        <f>'[7]недвижимость, транспорт'!$I$10</f>
        <v>26.8</v>
      </c>
      <c r="K19" s="34">
        <f>'[7]недвижимость, транспорт'!$J$10</f>
        <v>14.1</v>
      </c>
      <c r="L19" s="34">
        <f>'[7]недвижимость, транспорт'!$K$10</f>
        <v>7.6</v>
      </c>
      <c r="M19" s="36">
        <f>'[7]недвижимость, транспорт'!$L$10</f>
        <v>24.8</v>
      </c>
    </row>
    <row r="20" spans="1:13" ht="15.75" thickBot="1" x14ac:dyDescent="0.3">
      <c r="A20" s="47"/>
      <c r="B20" s="2" t="s">
        <v>6</v>
      </c>
      <c r="C20" s="8">
        <f>'[7]недвижимость, транспорт'!B11</f>
        <v>30</v>
      </c>
      <c r="D20" s="24" t="str">
        <f>'[7]недвижимость, транспорт'!C11</f>
        <v>-</v>
      </c>
      <c r="E20" s="24">
        <f>'[7]недвижимость, транспорт'!D11</f>
        <v>33.1</v>
      </c>
      <c r="F20" s="24">
        <f>'[7]недвижимость, транспорт'!E11</f>
        <v>31</v>
      </c>
      <c r="G20" s="24">
        <f>'[7]недвижимость, транспорт'!F11</f>
        <v>29.3</v>
      </c>
      <c r="H20" s="24">
        <f>'[7]недвижимость, транспорт'!G11</f>
        <v>25.4</v>
      </c>
      <c r="I20" s="24" t="str">
        <f>'[7]недвижимость, транспорт'!H11</f>
        <v>-</v>
      </c>
      <c r="J20" s="35"/>
      <c r="K20" s="35"/>
      <c r="L20" s="35"/>
      <c r="M20" s="37"/>
    </row>
    <row r="21" spans="1:13" x14ac:dyDescent="0.25">
      <c r="A21" s="46" t="s">
        <v>24</v>
      </c>
      <c r="B21" s="3" t="s">
        <v>15</v>
      </c>
      <c r="C21" s="7" t="str">
        <f>'[8]01.06.2020'!B11</f>
        <v>-</v>
      </c>
      <c r="D21" s="23" t="str">
        <f>'[8]01.06.2020'!C11</f>
        <v>-</v>
      </c>
      <c r="E21" s="23" t="str">
        <f>'[8]01.06.2020'!D11</f>
        <v>-</v>
      </c>
      <c r="F21" s="23" t="str">
        <f>'[8]01.06.2020'!E11</f>
        <v>-</v>
      </c>
      <c r="G21" s="23" t="str">
        <f>'[8]01.06.2020'!F11</f>
        <v>-</v>
      </c>
      <c r="H21" s="23" t="str">
        <f>'[8]01.06.2020'!G11</f>
        <v>-</v>
      </c>
      <c r="I21" s="23" t="str">
        <f>'[8]01.06.2020'!H11</f>
        <v>-</v>
      </c>
      <c r="J21" s="34">
        <f>'[8]01.06.2020'!$I$11</f>
        <v>29.7</v>
      </c>
      <c r="K21" s="34">
        <f>'[8]01.06.2020'!$J$11</f>
        <v>14.1</v>
      </c>
      <c r="L21" s="34">
        <f>'[8]01.06.2020'!$K$11</f>
        <v>5.6</v>
      </c>
      <c r="M21" s="36" t="str">
        <f>'[8]01.06.2020'!$L$11</f>
        <v>-</v>
      </c>
    </row>
    <row r="22" spans="1:13" ht="15.75" thickBot="1" x14ac:dyDescent="0.3">
      <c r="A22" s="47"/>
      <c r="B22" s="2" t="s">
        <v>6</v>
      </c>
      <c r="C22" s="8">
        <f>'[8]01.06.2020'!B12</f>
        <v>36.299999999999997</v>
      </c>
      <c r="D22" s="24" t="str">
        <f>'[8]01.06.2020'!C12</f>
        <v>-</v>
      </c>
      <c r="E22" s="24">
        <f>'[8]01.06.2020'!D12</f>
        <v>38.020000000000003</v>
      </c>
      <c r="F22" s="24">
        <f>'[8]01.06.2020'!E12</f>
        <v>36.799999999999997</v>
      </c>
      <c r="G22" s="24">
        <f>'[8]01.06.2020'!F12</f>
        <v>33.4</v>
      </c>
      <c r="H22" s="24" t="str">
        <f>'[8]01.06.2020'!G12</f>
        <v>-</v>
      </c>
      <c r="I22" s="24" t="str">
        <f>'[8]01.06.2020'!H12</f>
        <v>-</v>
      </c>
      <c r="J22" s="35"/>
      <c r="K22" s="35"/>
      <c r="L22" s="35"/>
      <c r="M22" s="37"/>
    </row>
    <row r="23" spans="1:13" x14ac:dyDescent="0.25">
      <c r="A23" s="46" t="s">
        <v>25</v>
      </c>
      <c r="B23" s="3" t="s">
        <v>15</v>
      </c>
      <c r="C23" s="7">
        <f>'[9]недвижимость, транспорт'!B10</f>
        <v>60</v>
      </c>
      <c r="D23" s="23">
        <f>'[9]недвижимость, транспорт'!C10</f>
        <v>60.4</v>
      </c>
      <c r="E23" s="23">
        <f>'[9]недвижимость, транспорт'!D10</f>
        <v>67.8</v>
      </c>
      <c r="F23" s="23">
        <f>'[9]недвижимость, транспорт'!E10</f>
        <v>72.099999999999994</v>
      </c>
      <c r="G23" s="23">
        <f>'[9]недвижимость, транспорт'!F10</f>
        <v>58.1</v>
      </c>
      <c r="H23" s="23">
        <f>'[9]недвижимость, транспорт'!G10</f>
        <v>52.5</v>
      </c>
      <c r="I23" s="23" t="str">
        <f>'[9]недвижимость, транспорт'!H10</f>
        <v xml:space="preserve">  -  </v>
      </c>
      <c r="J23" s="34">
        <f>'[9]недвижимость, транспорт'!I10</f>
        <v>45.2</v>
      </c>
      <c r="K23" s="34">
        <f>'[9]недвижимость, транспорт'!J10</f>
        <v>40.1</v>
      </c>
      <c r="L23" s="34">
        <f>'[9]недвижимость, транспорт'!K10</f>
        <v>32</v>
      </c>
      <c r="M23" s="36" t="str">
        <f>'[9]недвижимость, транспорт'!L10</f>
        <v>-</v>
      </c>
    </row>
    <row r="24" spans="1:13" ht="15.75" thickBot="1" x14ac:dyDescent="0.3">
      <c r="A24" s="47"/>
      <c r="B24" s="2" t="s">
        <v>6</v>
      </c>
      <c r="C24" s="8">
        <f>'[9]недвижимость, транспорт'!B11</f>
        <v>62.8</v>
      </c>
      <c r="D24" s="24">
        <f>'[9]недвижимость, транспорт'!C11</f>
        <v>60.1</v>
      </c>
      <c r="E24" s="24">
        <f>'[9]недвижимость, транспорт'!D11</f>
        <v>63.4</v>
      </c>
      <c r="F24" s="24">
        <f>'[9]недвижимость, транспорт'!E11</f>
        <v>70.099999999999994</v>
      </c>
      <c r="G24" s="24">
        <f>'[9]недвижимость, транспорт'!F11</f>
        <v>64.2</v>
      </c>
      <c r="H24" s="24">
        <f>'[9]недвижимость, транспорт'!G11</f>
        <v>55.5</v>
      </c>
      <c r="I24" s="24">
        <f>'[9]недвижимость, транспорт'!H11</f>
        <v>67.2</v>
      </c>
      <c r="J24" s="35"/>
      <c r="K24" s="35"/>
      <c r="L24" s="35"/>
      <c r="M24" s="37"/>
    </row>
    <row r="25" spans="1:13" x14ac:dyDescent="0.25">
      <c r="A25" s="46" t="s">
        <v>26</v>
      </c>
      <c r="B25" s="3" t="s">
        <v>15</v>
      </c>
      <c r="C25" s="7">
        <f>'[10]недвижимость, транспорт'!B10</f>
        <v>40.243000000000002</v>
      </c>
      <c r="D25" s="23">
        <f>'[10]недвижимость, транспорт'!C10</f>
        <v>35.159999999999997</v>
      </c>
      <c r="E25" s="23">
        <f>'[10]недвижимость, транспорт'!D10</f>
        <v>40.619999999999997</v>
      </c>
      <c r="F25" s="23">
        <f>'[10]недвижимость, транспорт'!E10</f>
        <v>40.98</v>
      </c>
      <c r="G25" s="23">
        <f>'[10]недвижимость, транспорт'!F10</f>
        <v>41.64</v>
      </c>
      <c r="H25" s="23">
        <f>'[10]недвижимость, транспорт'!G10</f>
        <v>40.6</v>
      </c>
      <c r="I25" s="23" t="str">
        <f>'[10]недвижимость, транспорт'!H10</f>
        <v>-</v>
      </c>
      <c r="J25" s="34">
        <f>'[10]недвижимость, транспорт'!$I$10</f>
        <v>41.8</v>
      </c>
      <c r="K25" s="34">
        <f>'[10]недвижимость, транспорт'!$J$10</f>
        <v>24.5</v>
      </c>
      <c r="L25" s="34">
        <f>'[10]недвижимость, транспорт'!$K$10</f>
        <v>22.2</v>
      </c>
      <c r="M25" s="36" t="str">
        <f>'[10]недвижимость, транспорт'!$L$10</f>
        <v>-</v>
      </c>
    </row>
    <row r="26" spans="1:13" ht="15.75" thickBot="1" x14ac:dyDescent="0.3">
      <c r="A26" s="47"/>
      <c r="B26" s="2" t="s">
        <v>6</v>
      </c>
      <c r="C26" s="8">
        <f>'[10]недвижимость, транспорт'!B12</f>
        <v>42.26</v>
      </c>
      <c r="D26" s="24">
        <f>'[10]недвижимость, транспорт'!C12</f>
        <v>43.14</v>
      </c>
      <c r="E26" s="24">
        <f>'[10]недвижимость, транспорт'!D12</f>
        <v>44.63</v>
      </c>
      <c r="F26" s="24">
        <f>'[10]недвижимость, транспорт'!E12</f>
        <v>42.69</v>
      </c>
      <c r="G26" s="24">
        <f>'[10]недвижимость, транспорт'!F12</f>
        <v>41.16</v>
      </c>
      <c r="H26" s="24">
        <f>'[10]недвижимость, транспорт'!G12</f>
        <v>41.94</v>
      </c>
      <c r="I26" s="24" t="str">
        <f>'[10]недвижимость, транспорт'!H12</f>
        <v>-</v>
      </c>
      <c r="J26" s="35"/>
      <c r="K26" s="35"/>
      <c r="L26" s="35"/>
      <c r="M26" s="37"/>
    </row>
    <row r="27" spans="1:13" x14ac:dyDescent="0.25">
      <c r="A27" s="46" t="s">
        <v>27</v>
      </c>
      <c r="B27" s="3" t="s">
        <v>15</v>
      </c>
      <c r="C27" s="7" t="str">
        <f>'[11]Таблица недвижимость, транспорт'!B10</f>
        <v>-</v>
      </c>
      <c r="D27" s="23" t="str">
        <f>'[11]Таблица недвижимость, транспорт'!C10</f>
        <v>-</v>
      </c>
      <c r="E27" s="23" t="str">
        <f>'[11]Таблица недвижимость, транспорт'!D10</f>
        <v>-</v>
      </c>
      <c r="F27" s="23" t="str">
        <f>'[11]Таблица недвижимость, транспорт'!E10</f>
        <v>-</v>
      </c>
      <c r="G27" s="23" t="str">
        <f>'[11]Таблица недвижимость, транспорт'!F10</f>
        <v>-</v>
      </c>
      <c r="H27" s="23" t="str">
        <f>'[11]Таблица недвижимость, транспорт'!G10</f>
        <v>-</v>
      </c>
      <c r="I27" s="23" t="str">
        <f>'[11]Таблица недвижимость, транспорт'!H10</f>
        <v>-</v>
      </c>
      <c r="J27" s="34">
        <f>'[11]Таблица недвижимость, транспорт'!$I$10</f>
        <v>31.77548682703322</v>
      </c>
      <c r="K27" s="34">
        <f>'[11]Таблица недвижимость, транспорт'!$J$10</f>
        <v>13.741007194244604</v>
      </c>
      <c r="L27" s="34">
        <f>'[11]Таблица недвижимость, транспорт'!$K$10</f>
        <v>8.8198757763975149</v>
      </c>
      <c r="M27" s="36" t="str">
        <f>'[11]Таблица недвижимость, транспорт'!$L$10</f>
        <v>-</v>
      </c>
    </row>
    <row r="28" spans="1:13" ht="15.75" thickBot="1" x14ac:dyDescent="0.3">
      <c r="A28" s="47"/>
      <c r="B28" s="2" t="s">
        <v>6</v>
      </c>
      <c r="C28" s="8">
        <f>'[11]Таблица недвижимость, транспорт'!B11</f>
        <v>31.417859055780852</v>
      </c>
      <c r="D28" s="24" t="str">
        <f>'[11]Таблица недвижимость, транспорт'!C11</f>
        <v>-</v>
      </c>
      <c r="E28" s="24">
        <f>'[11]Таблица недвижимость, транспорт'!D11</f>
        <v>32.563138097796887</v>
      </c>
      <c r="F28" s="24">
        <f>'[11]Таблица недвижимость, транспорт'!E11</f>
        <v>36.226553880102983</v>
      </c>
      <c r="G28" s="24">
        <f>'[11]Таблица недвижимость, транспорт'!F11</f>
        <v>30.854634650142007</v>
      </c>
      <c r="H28" s="24">
        <f>'[11]Таблица недвижимость, транспорт'!G11</f>
        <v>28.596187175043326</v>
      </c>
      <c r="I28" s="24" t="str">
        <f>'[11]Таблица недвижимость, транспорт'!H11</f>
        <v>-</v>
      </c>
      <c r="J28" s="35"/>
      <c r="K28" s="35"/>
      <c r="L28" s="35"/>
      <c r="M28" s="37"/>
    </row>
    <row r="29" spans="1:13" x14ac:dyDescent="0.25">
      <c r="A29" s="46" t="s">
        <v>28</v>
      </c>
      <c r="B29" s="3" t="s">
        <v>15</v>
      </c>
      <c r="C29" s="7">
        <f>'[12]недвижимость, транспорт'!B11</f>
        <v>51.1</v>
      </c>
      <c r="D29" s="23">
        <f>'[12]недвижимость, транспорт'!C11</f>
        <v>52.5</v>
      </c>
      <c r="E29" s="23">
        <f>'[12]недвижимость, транспорт'!D11</f>
        <v>51.8</v>
      </c>
      <c r="F29" s="23">
        <f>'[12]недвижимость, транспорт'!E11</f>
        <v>51.8</v>
      </c>
      <c r="G29" s="23">
        <f>'[12]недвижимость, транспорт'!F11</f>
        <v>50.5</v>
      </c>
      <c r="H29" s="23">
        <f>'[12]недвижимость, транспорт'!G11</f>
        <v>50.5</v>
      </c>
      <c r="I29" s="23" t="str">
        <f>'[12]недвижимость, транспорт'!H11</f>
        <v>-</v>
      </c>
      <c r="J29" s="34">
        <f>'[12]недвижимость, транспорт'!I11</f>
        <v>39.5</v>
      </c>
      <c r="K29" s="48">
        <f>'[12]недвижимость, транспорт'!J11</f>
        <v>28.2</v>
      </c>
      <c r="L29" s="48">
        <f>'[12]недвижимость, транспорт'!K11</f>
        <v>12.1</v>
      </c>
      <c r="M29" s="50" t="str">
        <f>'[12]недвижимость, транспорт'!L11</f>
        <v>-</v>
      </c>
    </row>
    <row r="30" spans="1:13" ht="15.75" thickBot="1" x14ac:dyDescent="0.3">
      <c r="A30" s="47"/>
      <c r="B30" s="2" t="s">
        <v>6</v>
      </c>
      <c r="C30" s="8">
        <f>'[12]недвижимость, транспорт'!B12</f>
        <v>45.4</v>
      </c>
      <c r="D30" s="24">
        <f>'[12]недвижимость, транспорт'!C12</f>
        <v>48.3</v>
      </c>
      <c r="E30" s="24">
        <f>'[12]недвижимость, транспорт'!D12</f>
        <v>49.9</v>
      </c>
      <c r="F30" s="24">
        <f>'[12]недвижимость, транспорт'!E12</f>
        <v>47</v>
      </c>
      <c r="G30" s="24">
        <f>'[12]недвижимость, транспорт'!F12</f>
        <v>42.8</v>
      </c>
      <c r="H30" s="24">
        <f>'[12]недвижимость, транспорт'!G12</f>
        <v>42</v>
      </c>
      <c r="I30" s="24" t="str">
        <f>'[12]недвижимость, транспорт'!H12</f>
        <v>-</v>
      </c>
      <c r="J30" s="35"/>
      <c r="K30" s="49"/>
      <c r="L30" s="49"/>
      <c r="M30" s="51"/>
    </row>
    <row r="31" spans="1:13" x14ac:dyDescent="0.25">
      <c r="A31" s="46" t="s">
        <v>29</v>
      </c>
      <c r="B31" s="3" t="s">
        <v>15</v>
      </c>
      <c r="C31" s="7">
        <f>'[13]недвижимость, транспорт'!B10</f>
        <v>43</v>
      </c>
      <c r="D31" s="23" t="str">
        <f>'[13]недвижимость, транспорт'!C10</f>
        <v>-</v>
      </c>
      <c r="E31" s="23">
        <f>'[13]недвижимость, транспорт'!D10</f>
        <v>47.5</v>
      </c>
      <c r="F31" s="23">
        <f>'[13]недвижимость, транспорт'!E10</f>
        <v>42.4</v>
      </c>
      <c r="G31" s="23">
        <f>'[13]недвижимость, транспорт'!F10</f>
        <v>39.299999999999997</v>
      </c>
      <c r="H31" s="23" t="str">
        <f>'[13]недвижимость, транспорт'!G10</f>
        <v>-</v>
      </c>
      <c r="I31" s="23" t="str">
        <f>'[13]недвижимость, транспорт'!H10</f>
        <v>-</v>
      </c>
      <c r="J31" s="34">
        <f>'[13]недвижимость, транспорт'!$I$10</f>
        <v>41.6</v>
      </c>
      <c r="K31" s="34">
        <f>'[13]недвижимость, транспорт'!$J$10</f>
        <v>19.600000000000001</v>
      </c>
      <c r="L31" s="34">
        <f>'[13]недвижимость, транспорт'!$K$10</f>
        <v>13.6</v>
      </c>
      <c r="M31" s="36">
        <f>'[13]недвижимость, транспорт'!$L$10</f>
        <v>39.1</v>
      </c>
    </row>
    <row r="32" spans="1:13" ht="15.75" thickBot="1" x14ac:dyDescent="0.3">
      <c r="A32" s="47"/>
      <c r="B32" s="2" t="s">
        <v>6</v>
      </c>
      <c r="C32" s="8">
        <f>'[13]недвижимость, транспорт'!B11</f>
        <v>48.3</v>
      </c>
      <c r="D32" s="24">
        <f>'[13]недвижимость, транспорт'!C11</f>
        <v>42.2</v>
      </c>
      <c r="E32" s="24">
        <f>'[13]недвижимость, транспорт'!D11</f>
        <v>56.3</v>
      </c>
      <c r="F32" s="24">
        <f>'[13]недвижимость, транспорт'!E11</f>
        <v>48.1</v>
      </c>
      <c r="G32" s="24">
        <f>'[13]недвижимость, транспорт'!F11</f>
        <v>45.2</v>
      </c>
      <c r="H32" s="24">
        <f>'[13]недвижимость, транспорт'!G11</f>
        <v>44.3</v>
      </c>
      <c r="I32" s="24">
        <f>'[13]недвижимость, транспорт'!H11</f>
        <v>44.2</v>
      </c>
      <c r="J32" s="35"/>
      <c r="K32" s="35"/>
      <c r="L32" s="35"/>
      <c r="M32" s="37"/>
    </row>
    <row r="33" spans="1:13" x14ac:dyDescent="0.25">
      <c r="A33" s="46" t="s">
        <v>30</v>
      </c>
      <c r="B33" s="3" t="s">
        <v>15</v>
      </c>
      <c r="C33" s="7" t="str">
        <f>'[14]недвижимость, транспорт'!B10</f>
        <v>-</v>
      </c>
      <c r="D33" s="23" t="str">
        <f>'[14]недвижимость, транспорт'!C10</f>
        <v>-</v>
      </c>
      <c r="E33" s="23" t="str">
        <f>'[14]недвижимость, транспорт'!D10</f>
        <v>-</v>
      </c>
      <c r="F33" s="23" t="str">
        <f>'[14]недвижимость, транспорт'!E10</f>
        <v>-</v>
      </c>
      <c r="G33" s="23" t="str">
        <f>'[14]недвижимость, транспорт'!F10</f>
        <v>-</v>
      </c>
      <c r="H33" s="23" t="str">
        <f>'[14]недвижимость, транспорт'!G10</f>
        <v>-</v>
      </c>
      <c r="I33" s="23" t="str">
        <f>'[14]недвижимость, транспорт'!H10</f>
        <v>-</v>
      </c>
      <c r="J33" s="34">
        <f>'[14]недвижимость, транспорт'!$I$10</f>
        <v>31.4</v>
      </c>
      <c r="K33" s="34">
        <f>'[14]недвижимость, транспорт'!$J$10</f>
        <v>15.7</v>
      </c>
      <c r="L33" s="34">
        <f>'[14]недвижимость, транспорт'!$K$10</f>
        <v>7.4</v>
      </c>
      <c r="M33" s="36" t="str">
        <f>'[14]недвижимость, транспорт'!$L$10</f>
        <v>-</v>
      </c>
    </row>
    <row r="34" spans="1:13" ht="15.75" thickBot="1" x14ac:dyDescent="0.3">
      <c r="A34" s="47"/>
      <c r="B34" s="2" t="s">
        <v>6</v>
      </c>
      <c r="C34" s="8">
        <f>'[14]недвижимость, транспорт'!B11</f>
        <v>31.5</v>
      </c>
      <c r="D34" s="24">
        <f>'[14]недвижимость, транспорт'!C11</f>
        <v>36.200000000000003</v>
      </c>
      <c r="E34" s="24">
        <f>'[14]недвижимость, транспорт'!D11</f>
        <v>34.799999999999997</v>
      </c>
      <c r="F34" s="24">
        <f>'[14]недвижимость, транспорт'!E11</f>
        <v>34.9</v>
      </c>
      <c r="G34" s="24">
        <f>'[14]недвижимость, транспорт'!F11</f>
        <v>30.8</v>
      </c>
      <c r="H34" s="24">
        <f>'[14]недвижимость, транспорт'!G11</f>
        <v>28.1</v>
      </c>
      <c r="I34" s="24">
        <f>'[14]недвижимость, транспорт'!H11</f>
        <v>30.9</v>
      </c>
      <c r="J34" s="35"/>
      <c r="K34" s="35"/>
      <c r="L34" s="35"/>
      <c r="M34" s="37"/>
    </row>
    <row r="35" spans="1:13" x14ac:dyDescent="0.25">
      <c r="A35" s="46" t="s">
        <v>31</v>
      </c>
      <c r="B35" s="3" t="s">
        <v>15</v>
      </c>
      <c r="C35" s="7" t="str">
        <f>'[15]недвижимость, транспорт'!B11</f>
        <v>-</v>
      </c>
      <c r="D35" s="23">
        <f>'[15]недвижимость, транспорт'!C11</f>
        <v>30.6</v>
      </c>
      <c r="E35" s="23" t="str">
        <f>'[15]недвижимость, транспорт'!D11</f>
        <v>-</v>
      </c>
      <c r="F35" s="23" t="str">
        <f>'[15]недвижимость, транспорт'!E11</f>
        <v>-</v>
      </c>
      <c r="G35" s="23" t="str">
        <f>'[15]недвижимость, транспорт'!F11</f>
        <v>-</v>
      </c>
      <c r="H35" s="23" t="str">
        <f>'[15]недвижимость, транспорт'!G11</f>
        <v>-</v>
      </c>
      <c r="I35" s="23" t="str">
        <f>'[15]недвижимость, транспорт'!H11</f>
        <v>-</v>
      </c>
      <c r="J35" s="34">
        <f>'[15]недвижимость, транспорт'!$I$11</f>
        <v>25.3</v>
      </c>
      <c r="K35" s="34">
        <f>'[15]недвижимость, транспорт'!$J$11</f>
        <v>10.1</v>
      </c>
      <c r="L35" s="34">
        <f>'[15]недвижимость, транспорт'!$K$11</f>
        <v>7.5</v>
      </c>
      <c r="M35" s="36" t="str">
        <f>'[15]недвижимость, транспорт'!$L$11</f>
        <v>-</v>
      </c>
    </row>
    <row r="36" spans="1:13" ht="15.75" thickBot="1" x14ac:dyDescent="0.3">
      <c r="A36" s="47"/>
      <c r="B36" s="2" t="s">
        <v>6</v>
      </c>
      <c r="C36" s="8">
        <f>'[15]недвижимость, транспорт'!B12</f>
        <v>29.9</v>
      </c>
      <c r="D36" s="24" t="str">
        <f>'[15]недвижимость, транспорт'!C12</f>
        <v>-</v>
      </c>
      <c r="E36" s="24">
        <f>'[15]недвижимость, транспорт'!D12</f>
        <v>32.5</v>
      </c>
      <c r="F36" s="24">
        <f>'[15]недвижимость, транспорт'!E12</f>
        <v>30.4</v>
      </c>
      <c r="G36" s="24">
        <f>'[15]недвижимость, транспорт'!F12</f>
        <v>30.3</v>
      </c>
      <c r="H36" s="24">
        <f>'[15]недвижимость, транспорт'!G12</f>
        <v>26.4</v>
      </c>
      <c r="I36" s="24" t="str">
        <f>'[15]недвижимость, транспорт'!H12</f>
        <v>-</v>
      </c>
      <c r="J36" s="35"/>
      <c r="K36" s="35"/>
      <c r="L36" s="35"/>
      <c r="M36" s="37"/>
    </row>
    <row r="37" spans="1:13" x14ac:dyDescent="0.25">
      <c r="A37" s="46" t="s">
        <v>32</v>
      </c>
      <c r="B37" s="3" t="s">
        <v>15</v>
      </c>
      <c r="C37" s="7">
        <f>'[16]недвижимость, транспорт'!B10</f>
        <v>39.366666666666667</v>
      </c>
      <c r="D37" s="23" t="str">
        <f>'[16]недвижимость, транспорт'!C10</f>
        <v xml:space="preserve"> - </v>
      </c>
      <c r="E37" s="23">
        <f>'[16]недвижимость, транспорт'!D10</f>
        <v>39.799999999999997</v>
      </c>
      <c r="F37" s="23">
        <f>'[16]недвижимость, транспорт'!E10</f>
        <v>39.9</v>
      </c>
      <c r="G37" s="23">
        <f>'[16]недвижимость, транспорт'!F10</f>
        <v>38.4</v>
      </c>
      <c r="H37" s="23" t="str">
        <f>'[16]недвижимость, транспорт'!G10</f>
        <v xml:space="preserve"> -</v>
      </c>
      <c r="I37" s="23" t="str">
        <f>'[16]недвижимость, транспорт'!H10</f>
        <v xml:space="preserve"> -</v>
      </c>
      <c r="J37" s="34">
        <f>'[16]недвижимость, транспорт'!$I$10</f>
        <v>32.4</v>
      </c>
      <c r="K37" s="34" t="str">
        <f>'[16]недвижимость, транспорт'!$J$10</f>
        <v xml:space="preserve"> -</v>
      </c>
      <c r="L37" s="34" t="str">
        <f>'[16]недвижимость, транспорт'!$K$10</f>
        <v xml:space="preserve"> -</v>
      </c>
      <c r="M37" s="36" t="str">
        <f>'[16]недвижимость, транспорт'!$L$10</f>
        <v xml:space="preserve"> -</v>
      </c>
    </row>
    <row r="38" spans="1:13" ht="15.75" thickBot="1" x14ac:dyDescent="0.3">
      <c r="A38" s="47"/>
      <c r="B38" s="2" t="s">
        <v>6</v>
      </c>
      <c r="C38" s="8">
        <f>'[16]недвижимость, транспорт'!B11</f>
        <v>37.025000000000006</v>
      </c>
      <c r="D38" s="24" t="str">
        <f>'[16]недвижимость, транспорт'!C11</f>
        <v xml:space="preserve"> </v>
      </c>
      <c r="E38" s="24">
        <f>'[16]недвижимость, транспорт'!D11</f>
        <v>37.200000000000003</v>
      </c>
      <c r="F38" s="24">
        <f>'[16]недвижимость, транспорт'!E11</f>
        <v>38.6</v>
      </c>
      <c r="G38" s="24">
        <f>'[16]недвижимость, транспорт'!F11</f>
        <v>37.299999999999997</v>
      </c>
      <c r="H38" s="24">
        <f>'[16]недвижимость, транспорт'!G11</f>
        <v>35</v>
      </c>
      <c r="I38" s="24" t="str">
        <f>'[16]недвижимость, транспорт'!H11</f>
        <v xml:space="preserve"> -</v>
      </c>
      <c r="J38" s="35"/>
      <c r="K38" s="35"/>
      <c r="L38" s="35"/>
      <c r="M38" s="37"/>
    </row>
    <row r="39" spans="1:13" x14ac:dyDescent="0.25">
      <c r="A39" s="46" t="s">
        <v>33</v>
      </c>
      <c r="B39" s="3" t="s">
        <v>15</v>
      </c>
      <c r="C39" s="7" t="str">
        <f>'[17]недвижимость, транспорт'!B10</f>
        <v>-</v>
      </c>
      <c r="D39" s="23" t="str">
        <f>'[17]недвижимость, транспорт'!C10</f>
        <v>-</v>
      </c>
      <c r="E39" s="23" t="str">
        <f>'[17]недвижимость, транспорт'!D10</f>
        <v>-</v>
      </c>
      <c r="F39" s="23" t="str">
        <f>'[17]недвижимость, транспорт'!E10</f>
        <v>-</v>
      </c>
      <c r="G39" s="23" t="str">
        <f>'[17]недвижимость, транспорт'!F10</f>
        <v>-</v>
      </c>
      <c r="H39" s="23" t="str">
        <f>'[17]недвижимость, транспорт'!G10</f>
        <v>-</v>
      </c>
      <c r="I39" s="23" t="str">
        <f>'[17]недвижимость, транспорт'!H10</f>
        <v>-</v>
      </c>
      <c r="J39" s="34">
        <f>'[17]недвижимость, транспорт'!I10</f>
        <v>27</v>
      </c>
      <c r="K39" s="34">
        <f>'[17]недвижимость, транспорт'!$J$10</f>
        <v>22.5</v>
      </c>
      <c r="L39" s="34">
        <f>'[17]недвижимость, транспорт'!$K$10</f>
        <v>11</v>
      </c>
      <c r="M39" s="36" t="str">
        <f>'[17]недвижимость, транспорт'!$L$10</f>
        <v>-</v>
      </c>
    </row>
    <row r="40" spans="1:13" ht="15.75" thickBot="1" x14ac:dyDescent="0.3">
      <c r="A40" s="47"/>
      <c r="B40" s="2" t="s">
        <v>6</v>
      </c>
      <c r="C40" s="8">
        <f>'[17]недвижимость, транспорт'!B11</f>
        <v>43.900000000000006</v>
      </c>
      <c r="D40" s="24" t="str">
        <f>'[17]недвижимость, транспорт'!C11</f>
        <v>-</v>
      </c>
      <c r="E40" s="24">
        <f>'[17]недвижимость, транспорт'!D11</f>
        <v>55.5</v>
      </c>
      <c r="F40" s="24">
        <f>'[17]недвижимость, транспорт'!E11</f>
        <v>45.4</v>
      </c>
      <c r="G40" s="24">
        <f>'[17]недвижимость, транспорт'!F11</f>
        <v>38.5</v>
      </c>
      <c r="H40" s="24">
        <f>'[17]недвижимость, транспорт'!G11</f>
        <v>36.200000000000003</v>
      </c>
      <c r="I40" s="24" t="str">
        <f>'[17]недвижимость, транспорт'!H11</f>
        <v>-</v>
      </c>
      <c r="J40" s="35"/>
      <c r="K40" s="35"/>
      <c r="L40" s="35"/>
      <c r="M40" s="37"/>
    </row>
    <row r="41" spans="1:13" x14ac:dyDescent="0.25">
      <c r="A41" s="46" t="s">
        <v>34</v>
      </c>
      <c r="B41" s="3" t="s">
        <v>15</v>
      </c>
      <c r="C41" s="7" t="str">
        <f>'[18]недвижимость, транспорт'!B10</f>
        <v xml:space="preserve"> -</v>
      </c>
      <c r="D41" s="21" t="str">
        <f>'[18]недвижимость, транспорт'!C10</f>
        <v xml:space="preserve"> -</v>
      </c>
      <c r="E41" s="21" t="str">
        <f>'[18]недвижимость, транспорт'!D10</f>
        <v xml:space="preserve"> -</v>
      </c>
      <c r="F41" s="21" t="str">
        <f>'[18]недвижимость, транспорт'!E10</f>
        <v xml:space="preserve"> -</v>
      </c>
      <c r="G41" s="21" t="str">
        <f>'[18]недвижимость, транспорт'!F10</f>
        <v xml:space="preserve"> -</v>
      </c>
      <c r="H41" s="21" t="str">
        <f>'[18]недвижимость, транспорт'!G10</f>
        <v xml:space="preserve"> -</v>
      </c>
      <c r="I41" s="21" t="str">
        <f>'[18]недвижимость, транспорт'!H10</f>
        <v xml:space="preserve"> -</v>
      </c>
      <c r="J41" s="34">
        <f>'[18]недвижимость, транспорт'!$I$10</f>
        <v>30.1</v>
      </c>
      <c r="K41" s="34">
        <f>'[18]недвижимость, транспорт'!$J$10</f>
        <v>29.1</v>
      </c>
      <c r="L41" s="34" t="str">
        <f>'[18]недвижимость, транспорт'!$K$10</f>
        <v xml:space="preserve"> -</v>
      </c>
      <c r="M41" s="36" t="str">
        <f>'[18]недвижимость, транспорт'!$L$10</f>
        <v xml:space="preserve"> -</v>
      </c>
    </row>
    <row r="42" spans="1:13" ht="15.75" thickBot="1" x14ac:dyDescent="0.3">
      <c r="A42" s="47"/>
      <c r="B42" s="2" t="s">
        <v>6</v>
      </c>
      <c r="C42" s="8">
        <f>'[18]недвижимость, транспорт'!B11</f>
        <v>30</v>
      </c>
      <c r="D42" s="22" t="str">
        <f>'[18]недвижимость, транспорт'!C11</f>
        <v xml:space="preserve"> -</v>
      </c>
      <c r="E42" s="22">
        <f>'[18]недвижимость, транспорт'!D11</f>
        <v>30</v>
      </c>
      <c r="F42" s="22">
        <f>'[18]недвижимость, транспорт'!E11</f>
        <v>30.2</v>
      </c>
      <c r="G42" s="22">
        <f>'[18]недвижимость, транспорт'!F11</f>
        <v>30.1</v>
      </c>
      <c r="H42" s="22">
        <f>'[18]недвижимость, транспорт'!G11</f>
        <v>27.6</v>
      </c>
      <c r="I42" s="22">
        <f>'[18]недвижимость, транспорт'!H11</f>
        <v>23.8</v>
      </c>
      <c r="J42" s="35"/>
      <c r="K42" s="35"/>
      <c r="L42" s="35"/>
      <c r="M42" s="37"/>
    </row>
    <row r="43" spans="1:13" x14ac:dyDescent="0.25">
      <c r="A43" s="46" t="s">
        <v>35</v>
      </c>
      <c r="B43" s="3" t="s">
        <v>15</v>
      </c>
      <c r="C43" s="7">
        <f>'[19]недвижимость, транспорт'!B10</f>
        <v>50</v>
      </c>
      <c r="D43" s="23">
        <f>'[19]недвижимость, транспорт'!C10</f>
        <v>50</v>
      </c>
      <c r="E43" s="23">
        <f>'[19]недвижимость, транспорт'!D10</f>
        <v>50.5</v>
      </c>
      <c r="F43" s="23">
        <f>'[19]недвижимость, транспорт'!E10</f>
        <v>49.4</v>
      </c>
      <c r="G43" s="23">
        <f>'[19]недвижимость, транспорт'!F10</f>
        <v>50.1</v>
      </c>
      <c r="H43" s="23">
        <f>'[19]недвижимость, транспорт'!G10</f>
        <v>50.2</v>
      </c>
      <c r="I43" s="23" t="str">
        <f>'[19]недвижимость, транспорт'!H10</f>
        <v>-</v>
      </c>
      <c r="J43" s="34">
        <f>'[19]недвижимость, транспорт'!$I$10</f>
        <v>57.1</v>
      </c>
      <c r="K43" s="34">
        <f>'[19]недвижимость, транспорт'!$J$10</f>
        <v>30</v>
      </c>
      <c r="L43" s="34">
        <f>'[19]недвижимость, транспорт'!$K$10</f>
        <v>22.9</v>
      </c>
      <c r="M43" s="36">
        <f>'[19]недвижимость, транспорт'!$L$10</f>
        <v>60.7</v>
      </c>
    </row>
    <row r="44" spans="1:13" ht="15.75" thickBot="1" x14ac:dyDescent="0.3">
      <c r="A44" s="47"/>
      <c r="B44" s="2" t="s">
        <v>6</v>
      </c>
      <c r="C44" s="8">
        <f>'[19]недвижимость, транспорт'!B11</f>
        <v>54.3</v>
      </c>
      <c r="D44" s="24">
        <f>'[19]недвижимость, транспорт'!C11</f>
        <v>52.4</v>
      </c>
      <c r="E44" s="24">
        <f>'[19]недвижимость, транспорт'!D11</f>
        <v>53.1</v>
      </c>
      <c r="F44" s="24">
        <f>'[19]недвижимость, транспорт'!E11</f>
        <v>54.5</v>
      </c>
      <c r="G44" s="24">
        <f>'[19]недвижимость, транспорт'!F11</f>
        <v>55.6</v>
      </c>
      <c r="H44" s="24">
        <f>'[19]недвижимость, транспорт'!G11</f>
        <v>54.4</v>
      </c>
      <c r="I44" s="24">
        <f>'[19]недвижимость, транспорт'!H11</f>
        <v>46.3</v>
      </c>
      <c r="J44" s="35"/>
      <c r="K44" s="35"/>
      <c r="L44" s="35"/>
      <c r="M44" s="37"/>
    </row>
    <row r="45" spans="1:13" x14ac:dyDescent="0.25">
      <c r="A45" s="46" t="s">
        <v>36</v>
      </c>
      <c r="B45" s="3" t="s">
        <v>15</v>
      </c>
      <c r="C45" s="7" t="str">
        <f>'[20]недвижимость, транспорт'!B11</f>
        <v>-</v>
      </c>
      <c r="D45" s="21" t="str">
        <f>'[20]недвижимость, транспорт'!C11</f>
        <v>-</v>
      </c>
      <c r="E45" s="21" t="str">
        <f>'[20]недвижимость, транспорт'!D11</f>
        <v>-</v>
      </c>
      <c r="F45" s="21" t="str">
        <f>'[20]недвижимость, транспорт'!E11</f>
        <v>-</v>
      </c>
      <c r="G45" s="21" t="str">
        <f>'[20]недвижимость, транспорт'!F11</f>
        <v>-</v>
      </c>
      <c r="H45" s="21" t="str">
        <f>'[20]недвижимость, транспорт'!G11</f>
        <v>-</v>
      </c>
      <c r="I45" s="21" t="str">
        <f>'[20]недвижимость, транспорт'!H11</f>
        <v>-</v>
      </c>
      <c r="J45" s="34">
        <f>'[20]недвижимость, транспорт'!$I$11</f>
        <v>27.97</v>
      </c>
      <c r="K45" s="34" t="str">
        <f>'[20]недвижимость, транспорт'!$J$11</f>
        <v>-</v>
      </c>
      <c r="L45" s="34" t="str">
        <f>'[20]недвижимость, транспорт'!$K$11</f>
        <v>-</v>
      </c>
      <c r="M45" s="36" t="str">
        <f>'[20]недвижимость, транспорт'!$L$11</f>
        <v>-</v>
      </c>
    </row>
    <row r="46" spans="1:13" ht="15.75" thickBot="1" x14ac:dyDescent="0.3">
      <c r="A46" s="47"/>
      <c r="B46" s="2" t="s">
        <v>6</v>
      </c>
      <c r="C46" s="8">
        <f>'[20]недвижимость, транспорт'!B12</f>
        <v>25.8</v>
      </c>
      <c r="D46" s="25" t="str">
        <f>'[20]недвижимость, транспорт'!C12</f>
        <v>-</v>
      </c>
      <c r="E46" s="22">
        <f>'[20]недвижимость, транспорт'!D12</f>
        <v>28.85</v>
      </c>
      <c r="F46" s="22">
        <f>'[20]недвижимость, транспорт'!E12</f>
        <v>26.61</v>
      </c>
      <c r="G46" s="22">
        <f>'[20]недвижимость, транспорт'!F12</f>
        <v>24.21</v>
      </c>
      <c r="H46" s="22" t="str">
        <f>'[20]недвижимость, транспорт'!G12</f>
        <v>-</v>
      </c>
      <c r="I46" s="22" t="str">
        <f>'[20]недвижимость, транспорт'!H12</f>
        <v>-</v>
      </c>
      <c r="J46" s="35"/>
      <c r="K46" s="35"/>
      <c r="L46" s="35"/>
      <c r="M46" s="37"/>
    </row>
    <row r="47" spans="1:13" x14ac:dyDescent="0.25">
      <c r="A47" s="46" t="s">
        <v>37</v>
      </c>
      <c r="B47" s="3" t="s">
        <v>15</v>
      </c>
      <c r="C47" s="7" t="str">
        <f>'[21]недвижимость, транспорт'!B11</f>
        <v>-</v>
      </c>
      <c r="D47" s="7" t="str">
        <f>'[21]недвижимость, транспорт'!C11</f>
        <v>-</v>
      </c>
      <c r="E47" s="7" t="str">
        <f>'[21]недвижимость, транспорт'!D11</f>
        <v>-</v>
      </c>
      <c r="F47" s="7" t="str">
        <f>'[21]недвижимость, транспорт'!E11</f>
        <v>-</v>
      </c>
      <c r="G47" s="7" t="str">
        <f>'[21]недвижимость, транспорт'!F11</f>
        <v>-</v>
      </c>
      <c r="H47" s="7" t="str">
        <f>'[21]недвижимость, транспорт'!G11</f>
        <v>-</v>
      </c>
      <c r="I47" s="7" t="str">
        <f>'[21]недвижимость, транспорт'!H11</f>
        <v>-</v>
      </c>
      <c r="J47" s="34">
        <f>'[21]недвижимость, транспорт'!I11</f>
        <v>42.64</v>
      </c>
      <c r="K47" s="48">
        <f>'[21]недвижимость, транспорт'!J11</f>
        <v>17.78</v>
      </c>
      <c r="L47" s="48">
        <f>'[21]недвижимость, транспорт'!K11</f>
        <v>8.51</v>
      </c>
      <c r="M47" s="50">
        <f>'[21]недвижимость, транспорт'!L11</f>
        <v>28.72</v>
      </c>
    </row>
    <row r="48" spans="1:13" ht="15.75" thickBot="1" x14ac:dyDescent="0.3">
      <c r="A48" s="47"/>
      <c r="B48" s="2" t="s">
        <v>6</v>
      </c>
      <c r="C48" s="8">
        <f>'[21]недвижимость, транспорт'!B12</f>
        <v>44.42</v>
      </c>
      <c r="D48" s="8" t="str">
        <f>'[21]недвижимость, транспорт'!C12</f>
        <v>-</v>
      </c>
      <c r="E48" s="8">
        <f>'[21]недвижимость, транспорт'!D12</f>
        <v>46.48</v>
      </c>
      <c r="F48" s="8">
        <f>'[21]недвижимость, транспорт'!E12</f>
        <v>48</v>
      </c>
      <c r="G48" s="8">
        <f>'[21]недвижимость, транспорт'!F12</f>
        <v>46.15</v>
      </c>
      <c r="H48" s="8">
        <f>'[21]недвижимость, транспорт'!G12</f>
        <v>42.05</v>
      </c>
      <c r="I48" s="8">
        <f>'[21]недвижимость, транспорт'!H12</f>
        <v>40.200000000000003</v>
      </c>
      <c r="J48" s="35"/>
      <c r="K48" s="49"/>
      <c r="L48" s="49"/>
      <c r="M48" s="51"/>
    </row>
    <row r="49" spans="1:13" x14ac:dyDescent="0.25">
      <c r="A49" s="46" t="s">
        <v>38</v>
      </c>
      <c r="B49" s="3" t="s">
        <v>15</v>
      </c>
      <c r="C49" s="7">
        <f>'[22]недвижимость, транспорт'!B10</f>
        <v>37.08</v>
      </c>
      <c r="D49" s="21" t="str">
        <f>'[22]недвижимость, транспорт'!C10</f>
        <v>-</v>
      </c>
      <c r="E49" s="21">
        <f>'[22]недвижимость, транспорт'!D10</f>
        <v>38.1</v>
      </c>
      <c r="F49" s="21">
        <f>'[22]недвижимость, транспорт'!E10</f>
        <v>39</v>
      </c>
      <c r="G49" s="21">
        <f>'[22]недвижимость, транспорт'!F10</f>
        <v>34.14</v>
      </c>
      <c r="H49" s="21" t="str">
        <f>'[22]недвижимость, транспорт'!G10</f>
        <v>-</v>
      </c>
      <c r="I49" s="21" t="str">
        <f>'[22]недвижимость, транспорт'!H10</f>
        <v>-</v>
      </c>
      <c r="J49" s="34">
        <f>'[22]недвижимость, транспорт'!$I$10</f>
        <v>20.43</v>
      </c>
      <c r="K49" s="34">
        <f>'[22]недвижимость, транспорт'!$J$10</f>
        <v>17.23</v>
      </c>
      <c r="L49" s="34">
        <f>'[22]недвижимость, транспорт'!$K$10</f>
        <v>8.9</v>
      </c>
      <c r="M49" s="36" t="str">
        <f>'[22]недвижимость, транспорт'!$L$10</f>
        <v>-</v>
      </c>
    </row>
    <row r="50" spans="1:13" ht="15.75" thickBot="1" x14ac:dyDescent="0.3">
      <c r="A50" s="47"/>
      <c r="B50" s="2" t="s">
        <v>6</v>
      </c>
      <c r="C50" s="8">
        <f>'[22]недвижимость, транспорт'!B11</f>
        <v>34.31</v>
      </c>
      <c r="D50" s="22" t="str">
        <f>'[22]недвижимость, транспорт'!C11</f>
        <v>-</v>
      </c>
      <c r="E50" s="22">
        <f>'[22]недвижимость, транспорт'!D11</f>
        <v>33.9</v>
      </c>
      <c r="F50" s="22">
        <f>'[22]недвижимость, транспорт'!E11</f>
        <v>35.94</v>
      </c>
      <c r="G50" s="22">
        <f>'[22]недвижимость, транспорт'!F11</f>
        <v>33.1</v>
      </c>
      <c r="H50" s="22" t="str">
        <f>'[22]недвижимость, транспорт'!G11</f>
        <v>-</v>
      </c>
      <c r="I50" s="22">
        <f>'[22]недвижимость, транспорт'!H11</f>
        <v>21.89</v>
      </c>
      <c r="J50" s="35"/>
      <c r="K50" s="35"/>
      <c r="L50" s="35"/>
      <c r="M50" s="37"/>
    </row>
    <row r="51" spans="1:13" x14ac:dyDescent="0.25">
      <c r="A51" s="46" t="s">
        <v>39</v>
      </c>
      <c r="B51" s="3" t="s">
        <v>15</v>
      </c>
      <c r="C51" s="7" t="str">
        <f>'[23]недвижимость, транспорт'!B10</f>
        <v>-</v>
      </c>
      <c r="D51" s="23" t="str">
        <f>'[23]недвижимость, транспорт'!C10</f>
        <v>-</v>
      </c>
      <c r="E51" s="23" t="str">
        <f>'[23]недвижимость, транспорт'!D10</f>
        <v>-</v>
      </c>
      <c r="F51" s="23" t="str">
        <f>'[23]недвижимость, транспорт'!E10</f>
        <v>-</v>
      </c>
      <c r="G51" s="23" t="str">
        <f>'[23]недвижимость, транспорт'!F10</f>
        <v>-</v>
      </c>
      <c r="H51" s="23" t="str">
        <f>'[23]недвижимость, транспорт'!G10</f>
        <v>-</v>
      </c>
      <c r="I51" s="23" t="str">
        <f>'[23]недвижимость, транспорт'!H10</f>
        <v>-</v>
      </c>
      <c r="J51" s="34">
        <f>'[23]недвижимость, транспорт'!$I$10</f>
        <v>28.52</v>
      </c>
      <c r="K51" s="34">
        <f>'[23]недвижимость, транспорт'!$J$10</f>
        <v>10.92</v>
      </c>
      <c r="L51" s="34">
        <f>'[23]недвижимость, транспорт'!$K$10</f>
        <v>5.76</v>
      </c>
      <c r="M51" s="36">
        <f>'[23]недвижимость, транспорт'!$L$10</f>
        <v>12.27</v>
      </c>
    </row>
    <row r="52" spans="1:13" ht="15.75" thickBot="1" x14ac:dyDescent="0.3">
      <c r="A52" s="47"/>
      <c r="B52" s="2" t="s">
        <v>6</v>
      </c>
      <c r="C52" s="8">
        <f>'[23]недвижимость, транспорт'!B11</f>
        <v>39.89</v>
      </c>
      <c r="D52" s="24" t="str">
        <f>'[23]недвижимость, транспорт'!C11</f>
        <v>-</v>
      </c>
      <c r="E52" s="24">
        <f>'[23]недвижимость, транспорт'!D11</f>
        <v>43.72</v>
      </c>
      <c r="F52" s="24">
        <f>'[23]недвижимость, транспорт'!E11</f>
        <v>40.14</v>
      </c>
      <c r="G52" s="24">
        <f>'[23]недвижимость, транспорт'!F11</f>
        <v>38.53</v>
      </c>
      <c r="H52" s="24" t="str">
        <f>'[23]недвижимость, транспорт'!G11</f>
        <v>-</v>
      </c>
      <c r="I52" s="24" t="str">
        <f>'[23]недвижимость, транспорт'!H11</f>
        <v>-</v>
      </c>
      <c r="J52" s="35"/>
      <c r="K52" s="35"/>
      <c r="L52" s="35"/>
      <c r="M52" s="37"/>
    </row>
    <row r="53" spans="1:13" x14ac:dyDescent="0.25">
      <c r="A53" s="46" t="s">
        <v>40</v>
      </c>
      <c r="B53" s="3" t="s">
        <v>15</v>
      </c>
      <c r="C53" s="7">
        <f>'[24]недвижимость, транспорт'!B11</f>
        <v>34.97</v>
      </c>
      <c r="D53" s="21" t="str">
        <f>'[24]недвижимость, транспорт'!C11</f>
        <v>-</v>
      </c>
      <c r="E53" s="21">
        <f>'[24]недвижимость, транспорт'!D11</f>
        <v>34.97</v>
      </c>
      <c r="F53" s="21" t="str">
        <f>'[24]недвижимость, транспорт'!E11</f>
        <v>-</v>
      </c>
      <c r="G53" s="21" t="str">
        <f>'[24]недвижимость, транспорт'!F11</f>
        <v>-</v>
      </c>
      <c r="H53" s="21" t="str">
        <f>'[24]недвижимость, транспорт'!G11</f>
        <v>-</v>
      </c>
      <c r="I53" s="21" t="str">
        <f>'[24]недвижимость, транспорт'!H11</f>
        <v>-</v>
      </c>
      <c r="J53" s="34">
        <f>'[24]недвижимость, транспорт'!$I$11</f>
        <v>33.799999999999997</v>
      </c>
      <c r="K53" s="34">
        <f>'[24]недвижимость, транспорт'!$J$11</f>
        <v>17.5</v>
      </c>
      <c r="L53" s="34">
        <f>'[24]недвижимость, транспорт'!$K$11</f>
        <v>8.5</v>
      </c>
      <c r="M53" s="36" t="str">
        <f>'[24]недвижимость, транспорт'!$L$11</f>
        <v>-</v>
      </c>
    </row>
    <row r="54" spans="1:13" ht="15.75" thickBot="1" x14ac:dyDescent="0.3">
      <c r="A54" s="47"/>
      <c r="B54" s="2" t="s">
        <v>6</v>
      </c>
      <c r="C54" s="8">
        <f>'[24]недвижимость, транспорт'!B12</f>
        <v>33.979999999999997</v>
      </c>
      <c r="D54" s="22" t="str">
        <f>'[24]недвижимость, транспорт'!C12</f>
        <v>-</v>
      </c>
      <c r="E54" s="22">
        <f>'[24]недвижимость, транспорт'!D12</f>
        <v>34.799999999999997</v>
      </c>
      <c r="F54" s="22">
        <f>'[24]недвижимость, транспорт'!E12</f>
        <v>34.299999999999997</v>
      </c>
      <c r="G54" s="22">
        <f>'[24]недвижимость, транспорт'!F12</f>
        <v>33.82</v>
      </c>
      <c r="H54" s="22">
        <f>'[24]недвижимость, транспорт'!G12</f>
        <v>33</v>
      </c>
      <c r="I54" s="22" t="str">
        <f>'[24]недвижимость, транспорт'!H12</f>
        <v>-</v>
      </c>
      <c r="J54" s="35"/>
      <c r="K54" s="35"/>
      <c r="L54" s="35"/>
      <c r="M54" s="37"/>
    </row>
    <row r="55" spans="1:13" x14ac:dyDescent="0.25">
      <c r="A55" s="46" t="s">
        <v>41</v>
      </c>
      <c r="B55" s="3" t="s">
        <v>15</v>
      </c>
      <c r="C55" s="7" t="str">
        <f>'[25]недвижимость, транспорт'!B11</f>
        <v>-</v>
      </c>
      <c r="D55" s="21" t="str">
        <f>'[25]недвижимость, транспорт'!C11</f>
        <v>-</v>
      </c>
      <c r="E55" s="21" t="str">
        <f>'[25]недвижимость, транспорт'!D11</f>
        <v>-</v>
      </c>
      <c r="F55" s="21" t="str">
        <f>'[25]недвижимость, транспорт'!E11</f>
        <v>-</v>
      </c>
      <c r="G55" s="21" t="str">
        <f>'[25]недвижимость, транспорт'!F11</f>
        <v>-</v>
      </c>
      <c r="H55" s="21" t="str">
        <f>'[25]недвижимость, транспорт'!G11</f>
        <v>-</v>
      </c>
      <c r="I55" s="21" t="str">
        <f>'[25]недвижимость, транспорт'!H11</f>
        <v>-</v>
      </c>
      <c r="J55" s="34">
        <f>'[25]недвижимость, транспорт'!$I$11</f>
        <v>38.5</v>
      </c>
      <c r="K55" s="34">
        <f>'[25]недвижимость, транспорт'!$J$11</f>
        <v>12.3</v>
      </c>
      <c r="L55" s="34">
        <f>'[25]недвижимость, транспорт'!$K$11</f>
        <v>15.3</v>
      </c>
      <c r="M55" s="36" t="str">
        <f>'[25]недвижимость, транспорт'!$L$11</f>
        <v>-</v>
      </c>
    </row>
    <row r="56" spans="1:13" ht="15.75" thickBot="1" x14ac:dyDescent="0.3">
      <c r="A56" s="47"/>
      <c r="B56" s="2" t="s">
        <v>6</v>
      </c>
      <c r="C56" s="8">
        <f>'[25]недвижимость, транспорт'!B12</f>
        <v>40.99</v>
      </c>
      <c r="D56" s="22" t="str">
        <f>'[25]недвижимость, транспорт'!C12</f>
        <v>-</v>
      </c>
      <c r="E56" s="22">
        <f>'[25]недвижимость, транспорт'!D12</f>
        <v>31</v>
      </c>
      <c r="F56" s="22">
        <f>'[25]недвижимость, транспорт'!E12</f>
        <v>35.200000000000003</v>
      </c>
      <c r="G56" s="22">
        <f>'[25]недвижимость, транспорт'!F12</f>
        <v>33.200000000000003</v>
      </c>
      <c r="H56" s="22">
        <f>'[25]недвижимость, транспорт'!G12</f>
        <v>41</v>
      </c>
      <c r="I56" s="22" t="str">
        <f>'[25]недвижимость, транспорт'!H12</f>
        <v>-</v>
      </c>
      <c r="J56" s="35"/>
      <c r="K56" s="35"/>
      <c r="L56" s="35"/>
      <c r="M56" s="37"/>
    </row>
    <row r="57" spans="1:13" x14ac:dyDescent="0.25">
      <c r="A57" s="46" t="s">
        <v>42</v>
      </c>
      <c r="B57" s="3" t="s">
        <v>15</v>
      </c>
      <c r="C57" s="7" t="str">
        <f>'[26]недвижимость, транспорт'!B10</f>
        <v>-</v>
      </c>
      <c r="D57" s="21" t="str">
        <f>'[26]недвижимость, транспорт'!C10</f>
        <v>-</v>
      </c>
      <c r="E57" s="21" t="str">
        <f>'[26]недвижимость, транспорт'!D10</f>
        <v>-</v>
      </c>
      <c r="F57" s="21" t="str">
        <f>'[26]недвижимость, транспорт'!E10</f>
        <v>-</v>
      </c>
      <c r="G57" s="21" t="str">
        <f>'[26]недвижимость, транспорт'!F10</f>
        <v>-</v>
      </c>
      <c r="H57" s="21" t="str">
        <f>'[26]недвижимость, транспорт'!G10</f>
        <v>-</v>
      </c>
      <c r="I57" s="21" t="str">
        <f>'[26]недвижимость, транспорт'!H10</f>
        <v>-</v>
      </c>
      <c r="J57" s="34">
        <f>'[26]недвижимость, транспорт'!$I$10</f>
        <v>28.85</v>
      </c>
      <c r="K57" s="34">
        <f>'[26]недвижимость, транспорт'!$J$10</f>
        <v>27.6</v>
      </c>
      <c r="L57" s="34">
        <f>'[26]недвижимость, транспорт'!$K$10</f>
        <v>7.23</v>
      </c>
      <c r="M57" s="36" t="str">
        <f>'[26]недвижимость, транспорт'!$L$10</f>
        <v>-</v>
      </c>
    </row>
    <row r="58" spans="1:13" ht="15.75" thickBot="1" x14ac:dyDescent="0.3">
      <c r="A58" s="47"/>
      <c r="B58" s="2" t="s">
        <v>6</v>
      </c>
      <c r="C58" s="8">
        <f>'[26]недвижимость, транспорт'!B11</f>
        <v>25.25</v>
      </c>
      <c r="D58" s="22">
        <f>'[26]недвижимость, транспорт'!C11</f>
        <v>28.18</v>
      </c>
      <c r="E58" s="22">
        <f>'[26]недвижимость, транспорт'!D11</f>
        <v>25.8</v>
      </c>
      <c r="F58" s="22">
        <f>'[26]недвижимость, транспорт'!E11</f>
        <v>26.25</v>
      </c>
      <c r="G58" s="22">
        <f>'[26]недвижимость, транспорт'!F11</f>
        <v>25.17</v>
      </c>
      <c r="H58" s="22">
        <f>'[26]недвижимость, транспорт'!G11</f>
        <v>33.799999999999997</v>
      </c>
      <c r="I58" s="22" t="str">
        <f>'[26]недвижимость, транспорт'!H11</f>
        <v>-</v>
      </c>
      <c r="J58" s="35"/>
      <c r="K58" s="35"/>
      <c r="L58" s="35"/>
      <c r="M58" s="37"/>
    </row>
    <row r="59" spans="1:13" x14ac:dyDescent="0.25">
      <c r="A59" s="46" t="s">
        <v>43</v>
      </c>
      <c r="B59" s="3" t="s">
        <v>15</v>
      </c>
      <c r="C59" s="7" t="str">
        <f>'[27]недвижимость, транспорт'!B10</f>
        <v>-</v>
      </c>
      <c r="D59" s="30" t="str">
        <f>'[27]недвижимость, транспорт'!C10</f>
        <v>-</v>
      </c>
      <c r="E59" s="30" t="str">
        <f>'[27]недвижимость, транспорт'!D10</f>
        <v>-</v>
      </c>
      <c r="F59" s="30" t="str">
        <f>'[27]недвижимость, транспорт'!E10</f>
        <v>-</v>
      </c>
      <c r="G59" s="30" t="str">
        <f>'[27]недвижимость, транспорт'!F10</f>
        <v>-</v>
      </c>
      <c r="H59" s="30" t="str">
        <f>'[27]недвижимость, транспорт'!G10</f>
        <v>-</v>
      </c>
      <c r="I59" s="30" t="str">
        <f>'[27]недвижимость, транспорт'!H10</f>
        <v>-</v>
      </c>
      <c r="J59" s="34">
        <f>'[27]недвижимость, транспорт'!I10</f>
        <v>27.439</v>
      </c>
      <c r="K59" s="34">
        <f>'[27]недвижимость, транспорт'!J10</f>
        <v>11.06</v>
      </c>
      <c r="L59" s="34">
        <f>'[27]недвижимость, транспорт'!K10</f>
        <v>9.4</v>
      </c>
      <c r="M59" s="34" t="str">
        <f>'[27]недвижимость, транспорт'!L10</f>
        <v>-</v>
      </c>
    </row>
    <row r="60" spans="1:13" ht="15.75" thickBot="1" x14ac:dyDescent="0.3">
      <c r="A60" s="47"/>
      <c r="B60" s="2" t="s">
        <v>6</v>
      </c>
      <c r="C60" s="8">
        <f>'[27]недвижимость, транспорт'!B11</f>
        <v>27.341999999999999</v>
      </c>
      <c r="D60" s="31" t="str">
        <f>'[27]недвижимость, транспорт'!C11</f>
        <v>-</v>
      </c>
      <c r="E60" s="31">
        <f>'[27]недвижимость, транспорт'!D11</f>
        <v>26.632999999999999</v>
      </c>
      <c r="F60" s="31">
        <f>'[27]недвижимость, транспорт'!E11</f>
        <v>26.91</v>
      </c>
      <c r="G60" s="31">
        <f>'[27]недвижимость, транспорт'!F11</f>
        <v>27.076000000000001</v>
      </c>
      <c r="H60" s="31" t="str">
        <f>'[27]недвижимость, транспорт'!G11</f>
        <v>-</v>
      </c>
      <c r="I60" s="31" t="str">
        <f>'[27]недвижимость, транспорт'!H11</f>
        <v>-</v>
      </c>
      <c r="J60" s="35"/>
      <c r="K60" s="35"/>
      <c r="L60" s="35"/>
      <c r="M60" s="35"/>
    </row>
    <row r="61" spans="1:13" ht="15.75" customHeight="1" x14ac:dyDescent="0.25">
      <c r="A61" s="46" t="s">
        <v>44</v>
      </c>
      <c r="B61" s="3" t="s">
        <v>15</v>
      </c>
      <c r="C61" s="7" t="str">
        <f>'[28]недвижимость, транспорт'!B10</f>
        <v>-</v>
      </c>
      <c r="D61" s="23" t="str">
        <f>'[28]недвижимость, транспорт'!C10</f>
        <v>-</v>
      </c>
      <c r="E61" s="23" t="str">
        <f>'[28]недвижимость, транспорт'!D10</f>
        <v>-</v>
      </c>
      <c r="F61" s="23" t="str">
        <f>'[28]недвижимость, транспорт'!E10</f>
        <v>-</v>
      </c>
      <c r="G61" s="23" t="str">
        <f>'[28]недвижимость, транспорт'!F10</f>
        <v>-</v>
      </c>
      <c r="H61" s="23" t="str">
        <f>'[28]недвижимость, транспорт'!G10</f>
        <v>-</v>
      </c>
      <c r="I61" s="23" t="str">
        <f>'[28]недвижимость, транспорт'!H10</f>
        <v>-</v>
      </c>
      <c r="J61" s="34" t="str">
        <f>'[28]недвижимость, транспорт'!$I$10</f>
        <v>24,2</v>
      </c>
      <c r="K61" s="34" t="str">
        <f>'[28]недвижимость, транспорт'!$J$10</f>
        <v>-</v>
      </c>
      <c r="L61" s="34" t="str">
        <f>'[28]недвижимость, транспорт'!$K$10</f>
        <v>-</v>
      </c>
      <c r="M61" s="36" t="str">
        <f>'[28]недвижимость, транспорт'!$L$10</f>
        <v>-</v>
      </c>
    </row>
    <row r="62" spans="1:13" ht="15.75" thickBot="1" x14ac:dyDescent="0.3">
      <c r="A62" s="47"/>
      <c r="B62" s="2" t="s">
        <v>6</v>
      </c>
      <c r="C62" s="8">
        <f>'[28]недвижимость, транспорт'!B11</f>
        <v>24.9</v>
      </c>
      <c r="D62" s="24" t="str">
        <f>'[28]недвижимость, транспорт'!C11</f>
        <v>-</v>
      </c>
      <c r="E62" s="24" t="str">
        <f>'[28]недвижимость, транспорт'!D11</f>
        <v>25,8</v>
      </c>
      <c r="F62" s="24" t="str">
        <f>'[28]недвижимость, транспорт'!E11</f>
        <v>29,6</v>
      </c>
      <c r="G62" s="24" t="str">
        <f>'[28]недвижимость, транспорт'!F11</f>
        <v>18,4</v>
      </c>
      <c r="H62" s="24" t="str">
        <f>'[28]недвижимость, транспорт'!G11</f>
        <v>-</v>
      </c>
      <c r="I62" s="24" t="str">
        <f>'[28]недвижимость, транспорт'!H11</f>
        <v>-</v>
      </c>
      <c r="J62" s="35"/>
      <c r="K62" s="35"/>
      <c r="L62" s="35"/>
      <c r="M62" s="37"/>
    </row>
    <row r="63" spans="1:13" x14ac:dyDescent="0.25">
      <c r="A63" s="46" t="s">
        <v>45</v>
      </c>
      <c r="B63" s="3" t="s">
        <v>15</v>
      </c>
      <c r="C63" s="7">
        <f>'[29]недвижимость, транспорт'!B11</f>
        <v>52.454000000000001</v>
      </c>
      <c r="D63" s="21">
        <f>'[29]недвижимость, транспорт'!C11</f>
        <v>57.16</v>
      </c>
      <c r="E63" s="21">
        <f>'[29]недвижимость, транспорт'!D11</f>
        <v>55.29</v>
      </c>
      <c r="F63" s="21">
        <f>'[29]недвижимость, транспорт'!E11</f>
        <v>52.01</v>
      </c>
      <c r="G63" s="21">
        <f>'[29]недвижимость, транспорт'!F11</f>
        <v>49.45</v>
      </c>
      <c r="H63" s="21">
        <f>'[29]недвижимость, транспорт'!G11</f>
        <v>52.32</v>
      </c>
      <c r="I63" s="21" t="str">
        <f>'[29]недвижимость, транспорт'!H11</f>
        <v>-</v>
      </c>
      <c r="J63" s="34">
        <f>'[29]недвижимость, транспорт'!$I$11</f>
        <v>46.93</v>
      </c>
      <c r="K63" s="34">
        <f>'[29]недвижимость, транспорт'!$J$11</f>
        <v>34.39</v>
      </c>
      <c r="L63" s="34">
        <f>'[29]недвижимость, транспорт'!$K$11</f>
        <v>24.75</v>
      </c>
      <c r="M63" s="36">
        <f>'[29]недвижимость, транспорт'!$L$11</f>
        <v>63.64</v>
      </c>
    </row>
    <row r="64" spans="1:13" ht="15.75" thickBot="1" x14ac:dyDescent="0.3">
      <c r="A64" s="47"/>
      <c r="B64" s="2" t="s">
        <v>6</v>
      </c>
      <c r="C64" s="8">
        <f>'[29]недвижимость, транспорт'!B12</f>
        <v>60.084000000000003</v>
      </c>
      <c r="D64" s="22">
        <f>'[29]недвижимость, транспорт'!C12</f>
        <v>69.13</v>
      </c>
      <c r="E64" s="22">
        <f>'[29]недвижимость, транспорт'!D12</f>
        <v>67.86</v>
      </c>
      <c r="F64" s="22">
        <f>'[29]недвижимость, транспорт'!E12</f>
        <v>60.03</v>
      </c>
      <c r="G64" s="22">
        <f>'[29]недвижимость, транспорт'!F12</f>
        <v>57.96</v>
      </c>
      <c r="H64" s="22">
        <f>'[29]недвижимость, транспорт'!G12</f>
        <v>56.95</v>
      </c>
      <c r="I64" s="22">
        <f>'[29]недвижимость, транспорт'!H12</f>
        <v>56.57</v>
      </c>
      <c r="J64" s="35"/>
      <c r="K64" s="35"/>
      <c r="L64" s="35"/>
      <c r="M64" s="37"/>
    </row>
    <row r="65" spans="1:13" x14ac:dyDescent="0.25">
      <c r="A65" s="46" t="s">
        <v>46</v>
      </c>
      <c r="B65" s="3" t="s">
        <v>15</v>
      </c>
      <c r="C65" s="7" t="str">
        <f>'[30]недвижимость, транспорт'!B11</f>
        <v>-</v>
      </c>
      <c r="D65" s="21" t="str">
        <f>'[30]недвижимость, транспорт'!C11</f>
        <v>-</v>
      </c>
      <c r="E65" s="21" t="str">
        <f>'[30]недвижимость, транспорт'!D11</f>
        <v>-</v>
      </c>
      <c r="F65" s="21" t="str">
        <f>'[30]недвижимость, транспорт'!E11</f>
        <v>-</v>
      </c>
      <c r="G65" s="21" t="str">
        <f>'[30]недвижимость, транспорт'!F11</f>
        <v>-</v>
      </c>
      <c r="H65" s="21" t="str">
        <f>'[30]недвижимость, транспорт'!G11</f>
        <v>-</v>
      </c>
      <c r="I65" s="21" t="str">
        <f>'[30]недвижимость, транспорт'!H11</f>
        <v>-</v>
      </c>
      <c r="J65" s="34">
        <f>'[30]недвижимость, транспорт'!$I$11</f>
        <v>15.6</v>
      </c>
      <c r="K65" s="34" t="str">
        <f>'[30]недвижимость, транспорт'!$J$11</f>
        <v>-</v>
      </c>
      <c r="L65" s="34" t="str">
        <f>'[30]недвижимость, транспорт'!$K$11</f>
        <v>-</v>
      </c>
      <c r="M65" s="36" t="str">
        <f>'[30]недвижимость, транспорт'!$L$11</f>
        <v>-</v>
      </c>
    </row>
    <row r="66" spans="1:13" ht="15.75" thickBot="1" x14ac:dyDescent="0.3">
      <c r="A66" s="47"/>
      <c r="B66" s="2" t="s">
        <v>6</v>
      </c>
      <c r="C66" s="8">
        <f>'[30]недвижимость, транспорт'!B12</f>
        <v>12.05</v>
      </c>
      <c r="D66" s="22" t="str">
        <f>'[30]недвижимость, транспорт'!C12</f>
        <v>-</v>
      </c>
      <c r="E66" s="22">
        <f>'[30]недвижимость, транспорт'!D12</f>
        <v>23.5</v>
      </c>
      <c r="F66" s="22">
        <f>'[30]недвижимость, транспорт'!E12</f>
        <v>36.6</v>
      </c>
      <c r="G66" s="22">
        <f>'[30]недвижимость, транспорт'!F12</f>
        <v>17.600000000000001</v>
      </c>
      <c r="H66" s="22">
        <f>'[30]недвижимость, транспорт'!G12</f>
        <v>5.2</v>
      </c>
      <c r="I66" s="22" t="str">
        <f>'[30]недвижимость, транспорт'!H12</f>
        <v>-</v>
      </c>
      <c r="J66" s="35"/>
      <c r="K66" s="35"/>
      <c r="L66" s="35"/>
      <c r="M66" s="37"/>
    </row>
    <row r="67" spans="1:13" x14ac:dyDescent="0.25">
      <c r="A67" s="46" t="s">
        <v>47</v>
      </c>
      <c r="B67" s="3" t="s">
        <v>15</v>
      </c>
      <c r="C67" s="7">
        <f>'[31]недвижимость, транспорт'!B10</f>
        <v>37.4</v>
      </c>
      <c r="D67" s="21" t="str">
        <f>'[31]недвижимость, транспорт'!C10</f>
        <v>-</v>
      </c>
      <c r="E67" s="21">
        <f>'[31]недвижимость, транспорт'!D10</f>
        <v>37.4</v>
      </c>
      <c r="F67" s="21">
        <f>'[31]недвижимость, транспорт'!E10</f>
        <v>37.4</v>
      </c>
      <c r="G67" s="21">
        <f>'[31]недвижимость, транспорт'!F10</f>
        <v>37.4</v>
      </c>
      <c r="H67" s="21">
        <f>'[31]недвижимость, транспорт'!G10</f>
        <v>37.4</v>
      </c>
      <c r="I67" s="21" t="str">
        <f>'[31]недвижимость, транспорт'!H10</f>
        <v>-</v>
      </c>
      <c r="J67" s="34">
        <f>'[31]недвижимость, транспорт'!I$10</f>
        <v>23</v>
      </c>
      <c r="K67" s="34">
        <f>'[31]недвижимость, транспорт'!$J$10</f>
        <v>19.8</v>
      </c>
      <c r="L67" s="34" t="str">
        <f>'[31]недвижимость, транспорт'!$K$10</f>
        <v>-</v>
      </c>
      <c r="M67" s="36" t="str">
        <f>'[31]недвижимость, транспорт'!$L$10</f>
        <v>-</v>
      </c>
    </row>
    <row r="68" spans="1:13" ht="15.75" thickBot="1" x14ac:dyDescent="0.3">
      <c r="A68" s="47"/>
      <c r="B68" s="2" t="s">
        <v>6</v>
      </c>
      <c r="C68" s="8">
        <f>'[31]недвижимость, транспорт'!B11</f>
        <v>27.3</v>
      </c>
      <c r="D68" s="22" t="str">
        <f>'[31]недвижимость, транспорт'!C11</f>
        <v>-</v>
      </c>
      <c r="E68" s="22">
        <f>'[31]недвижимость, транспорт'!D11</f>
        <v>31.6</v>
      </c>
      <c r="F68" s="22">
        <f>'[31]недвижимость, транспорт'!E11</f>
        <v>29.9</v>
      </c>
      <c r="G68" s="22">
        <f>'[31]недвижимость, транспорт'!F11</f>
        <v>27.6</v>
      </c>
      <c r="H68" s="22">
        <f>'[31]недвижимость, транспорт'!G11</f>
        <v>20</v>
      </c>
      <c r="I68" s="22" t="str">
        <f>'[31]недвижимость, транспорт'!H11</f>
        <v>-</v>
      </c>
      <c r="J68" s="35"/>
      <c r="K68" s="35"/>
      <c r="L68" s="35"/>
      <c r="M68" s="37"/>
    </row>
    <row r="69" spans="1:13" ht="15.75" customHeight="1" x14ac:dyDescent="0.25">
      <c r="A69" s="46" t="s">
        <v>48</v>
      </c>
      <c r="B69" s="3" t="s">
        <v>15</v>
      </c>
      <c r="C69" s="7">
        <f>'[32]недвижимость, транспорт'!B10</f>
        <v>52.9</v>
      </c>
      <c r="D69" s="21" t="str">
        <f>'[32]недвижимость, транспорт'!C10</f>
        <v>-</v>
      </c>
      <c r="E69" s="21">
        <f>'[32]недвижимость, транспорт'!D10</f>
        <v>47.9</v>
      </c>
      <c r="F69" s="21" t="str">
        <f>'[32]недвижимость, транспорт'!E10</f>
        <v>-</v>
      </c>
      <c r="G69" s="21">
        <f>'[32]недвижимость, транспорт'!F10</f>
        <v>58.2</v>
      </c>
      <c r="H69" s="21" t="str">
        <f>'[32]недвижимость, транспорт'!G10</f>
        <v>-</v>
      </c>
      <c r="I69" s="21" t="str">
        <f>'[32]недвижимость, транспорт'!H10</f>
        <v>-</v>
      </c>
      <c r="J69" s="34">
        <f>'[32]недвижимость, транспорт'!$I$10</f>
        <v>50.11</v>
      </c>
      <c r="K69" s="34">
        <f>'[32]недвижимость, транспорт'!$J$10</f>
        <v>17.68</v>
      </c>
      <c r="L69" s="34">
        <f>'[32]недвижимость, транспорт'!$K$10</f>
        <v>8.8000000000000007</v>
      </c>
      <c r="M69" s="36" t="str">
        <f>'[32]недвижимость, транспорт'!$L$10</f>
        <v>-</v>
      </c>
    </row>
    <row r="70" spans="1:13" ht="15.75" thickBot="1" x14ac:dyDescent="0.3">
      <c r="A70" s="47"/>
      <c r="B70" s="2" t="s">
        <v>6</v>
      </c>
      <c r="C70" s="8">
        <f>'[32]недвижимость, транспорт'!B11</f>
        <v>40</v>
      </c>
      <c r="D70" s="22" t="str">
        <f>'[32]недвижимость, транспорт'!C11</f>
        <v>-</v>
      </c>
      <c r="E70" s="22">
        <f>'[32]недвижимость, транспорт'!D11</f>
        <v>37.08</v>
      </c>
      <c r="F70" s="22">
        <f>'[32]недвижимость, транспорт'!E11</f>
        <v>58.44</v>
      </c>
      <c r="G70" s="22">
        <f>'[32]недвижимость, транспорт'!F11</f>
        <v>41.87</v>
      </c>
      <c r="H70" s="22">
        <f>'[32]недвижимость, транспорт'!G11</f>
        <v>32.520000000000003</v>
      </c>
      <c r="I70" s="22" t="str">
        <f>'[32]недвижимость, транспорт'!H11</f>
        <v>-</v>
      </c>
      <c r="J70" s="35"/>
      <c r="K70" s="35"/>
      <c r="L70" s="35"/>
      <c r="M70" s="37"/>
    </row>
    <row r="71" spans="1:13" x14ac:dyDescent="0.25">
      <c r="A71" s="46" t="s">
        <v>49</v>
      </c>
      <c r="B71" s="3" t="s">
        <v>15</v>
      </c>
      <c r="C71" s="7" t="str">
        <f>'[33]недвижимость, транспорт'!B10</f>
        <v>-</v>
      </c>
      <c r="D71" s="23" t="str">
        <f>'[33]недвижимость, транспорт'!C10</f>
        <v>-</v>
      </c>
      <c r="E71" s="23" t="str">
        <f>'[33]недвижимость, транспорт'!D10</f>
        <v>-</v>
      </c>
      <c r="F71" s="23" t="str">
        <f>'[33]недвижимость, транспорт'!E10</f>
        <v>-</v>
      </c>
      <c r="G71" s="23" t="str">
        <f>'[33]недвижимость, транспорт'!F10</f>
        <v>-</v>
      </c>
      <c r="H71" s="23" t="str">
        <f>'[33]недвижимость, транспорт'!G10</f>
        <v>-</v>
      </c>
      <c r="I71" s="23" t="str">
        <f>'[33]недвижимость, транспорт'!H10</f>
        <v>-</v>
      </c>
      <c r="J71" s="34">
        <f>'[33]недвижимость, транспорт'!$I$10</f>
        <v>40.6</v>
      </c>
      <c r="K71" s="34">
        <f>'[33]недвижимость, транспорт'!$J$10</f>
        <v>32.799999999999997</v>
      </c>
      <c r="L71" s="34" t="str">
        <f>'[33]недвижимость, транспорт'!$K$10</f>
        <v>-</v>
      </c>
      <c r="M71" s="36" t="str">
        <f>'[33]недвижимость, транспорт'!$L$10</f>
        <v>-</v>
      </c>
    </row>
    <row r="72" spans="1:13" ht="15.75" thickBot="1" x14ac:dyDescent="0.3">
      <c r="A72" s="47"/>
      <c r="B72" s="2" t="s">
        <v>6</v>
      </c>
      <c r="C72" s="8">
        <f>'[33]недвижимость, транспорт'!B11</f>
        <v>44.9</v>
      </c>
      <c r="D72" s="24" t="str">
        <f>'[33]недвижимость, транспорт'!C11</f>
        <v>-</v>
      </c>
      <c r="E72" s="24">
        <f>'[33]недвижимость, транспорт'!D11</f>
        <v>45.8</v>
      </c>
      <c r="F72" s="24">
        <f>'[33]недвижимость, транспорт'!E11</f>
        <v>45.1</v>
      </c>
      <c r="G72" s="24">
        <f>'[33]недвижимость, транспорт'!F11</f>
        <v>43.7</v>
      </c>
      <c r="H72" s="24" t="str">
        <f>'[33]недвижимость, транспорт'!G11</f>
        <v>-</v>
      </c>
      <c r="I72" s="24" t="str">
        <f>'[33]недвижимость, транспорт'!H11</f>
        <v>-</v>
      </c>
      <c r="J72" s="35"/>
      <c r="K72" s="35"/>
      <c r="L72" s="35"/>
      <c r="M72" s="37"/>
    </row>
    <row r="73" spans="1:13" x14ac:dyDescent="0.25">
      <c r="A73" s="46" t="s">
        <v>50</v>
      </c>
      <c r="B73" s="3" t="s">
        <v>15</v>
      </c>
      <c r="C73" s="7">
        <f>'[34]недвижимость, транспорт'!B11</f>
        <v>40.42</v>
      </c>
      <c r="D73" s="21">
        <f>'[34]недвижимость, транспорт'!C11</f>
        <v>43.88</v>
      </c>
      <c r="E73" s="21">
        <f>'[34]недвижимость, транспорт'!D11</f>
        <v>42.49</v>
      </c>
      <c r="F73" s="21">
        <f>'[34]недвижимость, транспорт'!E11</f>
        <v>43.96</v>
      </c>
      <c r="G73" s="21">
        <f>'[34]недвижимость, транспорт'!F11</f>
        <v>30.65</v>
      </c>
      <c r="H73" s="21" t="str">
        <f>'[34]недвижимость, транспорт'!G11</f>
        <v>−</v>
      </c>
      <c r="I73" s="21" t="str">
        <f>'[34]недвижимость, транспорт'!H11</f>
        <v>−</v>
      </c>
      <c r="J73" s="34">
        <f>'[34]недвижимость, транспорт'!$I$11</f>
        <v>30.5</v>
      </c>
      <c r="K73" s="34">
        <f>'[34]недвижимость, транспорт'!$J$11</f>
        <v>17.3</v>
      </c>
      <c r="L73" s="34">
        <f>'[34]недвижимость, транспорт'!$K$11</f>
        <v>6.43</v>
      </c>
      <c r="M73" s="36">
        <f>'[34]недвижимость, транспорт'!$L$11</f>
        <v>27.74</v>
      </c>
    </row>
    <row r="74" spans="1:13" ht="15.75" thickBot="1" x14ac:dyDescent="0.3">
      <c r="A74" s="47"/>
      <c r="B74" s="2" t="s">
        <v>6</v>
      </c>
      <c r="C74" s="8">
        <f>'[34]недвижимость, транспорт'!B12</f>
        <v>43.9</v>
      </c>
      <c r="D74" s="22">
        <f>'[34]недвижимость, транспорт'!C12</f>
        <v>62.73</v>
      </c>
      <c r="E74" s="22">
        <f>'[34]недвижимость, транспорт'!D12</f>
        <v>49.13</v>
      </c>
      <c r="F74" s="22">
        <f>'[34]недвижимость, транспорт'!E12</f>
        <v>47.99</v>
      </c>
      <c r="G74" s="22">
        <f>'[34]недвижимость, транспорт'!F12</f>
        <v>39.68</v>
      </c>
      <c r="H74" s="22">
        <f>'[34]недвижимость, транспорт'!G12</f>
        <v>40.6</v>
      </c>
      <c r="I74" s="22" t="str">
        <f>'[34]недвижимость, транспорт'!H12</f>
        <v>−</v>
      </c>
      <c r="J74" s="35"/>
      <c r="K74" s="35"/>
      <c r="L74" s="35"/>
      <c r="M74" s="37"/>
    </row>
    <row r="75" spans="1:13" x14ac:dyDescent="0.25">
      <c r="A75" s="46" t="s">
        <v>51</v>
      </c>
      <c r="B75" s="3" t="s">
        <v>15</v>
      </c>
      <c r="C75" s="7">
        <f>'[35]недвижимость, транспорт'!B10</f>
        <v>123.92333333333333</v>
      </c>
      <c r="D75" s="21">
        <f>'[35]недвижимость, транспорт'!C10</f>
        <v>129.13999999999999</v>
      </c>
      <c r="E75" s="21">
        <f>'[35]недвижимость, транспорт'!D10</f>
        <v>141.83000000000001</v>
      </c>
      <c r="F75" s="21">
        <f>'[35]недвижимость, транспорт'!E10</f>
        <v>127</v>
      </c>
      <c r="G75" s="21">
        <f>'[35]недвижимость, транспорт'!F10</f>
        <v>121.04</v>
      </c>
      <c r="H75" s="21">
        <f>'[35]недвижимость, транспорт'!G10</f>
        <v>108.5</v>
      </c>
      <c r="I75" s="21">
        <f>'[35]недвижимость, транспорт'!H10</f>
        <v>116.03</v>
      </c>
      <c r="J75" s="34">
        <f>'[35]недвижимость, транспорт'!$I$10</f>
        <v>105.6</v>
      </c>
      <c r="K75" s="34">
        <f>'[35]недвижимость, транспорт'!$J$10</f>
        <v>59.4</v>
      </c>
      <c r="L75" s="34">
        <f>'[35]недвижимость, транспорт'!$K$10</f>
        <v>56.98</v>
      </c>
      <c r="M75" s="36">
        <f>'[35]недвижимость, транспорт'!$L$10</f>
        <v>114</v>
      </c>
    </row>
    <row r="76" spans="1:13" ht="15.75" thickBot="1" x14ac:dyDescent="0.3">
      <c r="A76" s="47"/>
      <c r="B76" s="2" t="s">
        <v>6</v>
      </c>
      <c r="C76" s="8">
        <f>'[35]недвижимость, транспорт'!B11</f>
        <v>115.83833333333332</v>
      </c>
      <c r="D76" s="22">
        <f>'[35]недвижимость, транспорт'!C11</f>
        <v>140.09</v>
      </c>
      <c r="E76" s="22">
        <f>'[35]недвижимость, транспорт'!D11</f>
        <v>135.63999999999999</v>
      </c>
      <c r="F76" s="22">
        <f>'[35]недвижимость, транспорт'!E11</f>
        <v>114.97</v>
      </c>
      <c r="G76" s="22">
        <f>'[35]недвижимость, транспорт'!F11</f>
        <v>113.52</v>
      </c>
      <c r="H76" s="22">
        <f>'[35]недвижимость, транспорт'!G11</f>
        <v>106.26</v>
      </c>
      <c r="I76" s="22">
        <f>'[35]недвижимость, транспорт'!H11</f>
        <v>84.55</v>
      </c>
      <c r="J76" s="35"/>
      <c r="K76" s="35"/>
      <c r="L76" s="35"/>
      <c r="M76" s="37"/>
    </row>
    <row r="77" spans="1:13" x14ac:dyDescent="0.25">
      <c r="A77" s="46" t="s">
        <v>52</v>
      </c>
      <c r="B77" s="3" t="s">
        <v>15</v>
      </c>
      <c r="C77" s="7">
        <f>'[36]недвижимость, транспорт'!B10</f>
        <v>42.5</v>
      </c>
      <c r="D77" s="21" t="str">
        <f>'[36]недвижимость, транспорт'!C10</f>
        <v>-</v>
      </c>
      <c r="E77" s="21">
        <f>'[36]недвижимость, транспорт'!D10</f>
        <v>42.5</v>
      </c>
      <c r="F77" s="21" t="str">
        <f>'[36]недвижимость, транспорт'!E10</f>
        <v>-</v>
      </c>
      <c r="G77" s="21" t="str">
        <f>'[36]недвижимость, транспорт'!F10</f>
        <v>-</v>
      </c>
      <c r="H77" s="21" t="str">
        <f>'[36]недвижимость, транспорт'!G10</f>
        <v>-</v>
      </c>
      <c r="I77" s="21" t="str">
        <f>'[36]недвижимость, транспорт'!H10</f>
        <v>-</v>
      </c>
      <c r="J77" s="34">
        <f>'[36]недвижимость, транспорт'!$I$10</f>
        <v>46.8</v>
      </c>
      <c r="K77" s="34">
        <f>'[36]недвижимость, транспорт'!$J$10</f>
        <v>13.1</v>
      </c>
      <c r="L77" s="34">
        <f>'[36]недвижимость, транспорт'!$K$10</f>
        <v>10</v>
      </c>
      <c r="M77" s="36">
        <f>'[36]недвижимость, транспорт'!$L$10</f>
        <v>18</v>
      </c>
    </row>
    <row r="78" spans="1:13" ht="15.75" thickBot="1" x14ac:dyDescent="0.3">
      <c r="A78" s="47"/>
      <c r="B78" s="2" t="s">
        <v>6</v>
      </c>
      <c r="C78" s="8">
        <f>'[36]недвижимость, транспорт'!B11</f>
        <v>36</v>
      </c>
      <c r="D78" s="22" t="str">
        <f>'[36]недвижимость, транспорт'!C11</f>
        <v>-</v>
      </c>
      <c r="E78" s="22">
        <f>'[36]недвижимость, транспорт'!D11</f>
        <v>38.299999999999997</v>
      </c>
      <c r="F78" s="22">
        <f>'[36]недвижимость, транспорт'!E11</f>
        <v>36.5</v>
      </c>
      <c r="G78" s="22">
        <f>'[36]недвижимость, транспорт'!F11</f>
        <v>35.9</v>
      </c>
      <c r="H78" s="22">
        <f>'[36]недвижимость, транспорт'!G11</f>
        <v>33.200000000000003</v>
      </c>
      <c r="I78" s="22" t="str">
        <f>'[36]недвижимость, транспорт'!H11</f>
        <v>-</v>
      </c>
      <c r="J78" s="35"/>
      <c r="K78" s="35"/>
      <c r="L78" s="35"/>
      <c r="M78" s="37"/>
    </row>
    <row r="79" spans="1:13" x14ac:dyDescent="0.25">
      <c r="A79" s="46" t="s">
        <v>53</v>
      </c>
      <c r="B79" s="3" t="s">
        <v>15</v>
      </c>
      <c r="C79" s="7">
        <f>'[37]недвижимость, транспорт'!B10</f>
        <v>42.3</v>
      </c>
      <c r="D79" s="21" t="str">
        <f>'[37]недвижимость, транспорт'!C10</f>
        <v>-</v>
      </c>
      <c r="E79" s="21">
        <f>'[37]недвижимость, транспорт'!D10</f>
        <v>41.6</v>
      </c>
      <c r="F79" s="21">
        <f>'[37]недвижимость, транспорт'!E10</f>
        <v>43.2</v>
      </c>
      <c r="G79" s="21" t="str">
        <f>'[37]недвижимость, транспорт'!F10</f>
        <v>-</v>
      </c>
      <c r="H79" s="21" t="str">
        <f>'[37]недвижимость, транспорт'!G10</f>
        <v>-</v>
      </c>
      <c r="I79" s="21" t="str">
        <f>'[37]недвижимость, транспорт'!H10</f>
        <v>-</v>
      </c>
      <c r="J79" s="34">
        <f>'[37]недвижимость, транспорт'!$I$10</f>
        <v>40</v>
      </c>
      <c r="K79" s="34">
        <f>'[37]недвижимость, транспорт'!$J$10</f>
        <v>15.3</v>
      </c>
      <c r="L79" s="34">
        <f>'[37]недвижимость, транспорт'!$K$10</f>
        <v>40</v>
      </c>
      <c r="M79" s="36" t="str">
        <f>'[37]недвижимость, транспорт'!$L$10</f>
        <v>-</v>
      </c>
    </row>
    <row r="80" spans="1:13" ht="15.75" thickBot="1" x14ac:dyDescent="0.3">
      <c r="A80" s="47"/>
      <c r="B80" s="2" t="s">
        <v>6</v>
      </c>
      <c r="C80" s="8">
        <f>'[37]недвижимость, транспорт'!B11</f>
        <v>38.200000000000003</v>
      </c>
      <c r="D80" s="22" t="str">
        <f>'[37]недвижимость, транспорт'!C11</f>
        <v>-</v>
      </c>
      <c r="E80" s="22">
        <f>'[37]недвижимость, транспорт'!D11</f>
        <v>34</v>
      </c>
      <c r="F80" s="22">
        <f>'[37]недвижимость, транспорт'!E11</f>
        <v>39.5</v>
      </c>
      <c r="G80" s="22">
        <f>'[37]недвижимость, транспорт'!F11</f>
        <v>38.4</v>
      </c>
      <c r="H80" s="22" t="str">
        <f>'[37]недвижимость, транспорт'!G11</f>
        <v>-</v>
      </c>
      <c r="I80" s="22" t="str">
        <f>'[37]недвижимость, транспорт'!H11</f>
        <v>-</v>
      </c>
      <c r="J80" s="35"/>
      <c r="K80" s="35"/>
      <c r="L80" s="35"/>
      <c r="M80" s="37"/>
    </row>
    <row r="81" spans="1:13" x14ac:dyDescent="0.25">
      <c r="A81" s="46" t="s">
        <v>54</v>
      </c>
      <c r="B81" s="3" t="s">
        <v>15</v>
      </c>
      <c r="C81" s="7">
        <f>'[38]недвижимость, транспорт'!B11</f>
        <v>40.1</v>
      </c>
      <c r="D81" s="21" t="str">
        <f>'[38]недвижимость, транспорт'!C11</f>
        <v>-</v>
      </c>
      <c r="E81" s="21">
        <f>'[38]недвижимость, транспорт'!D11</f>
        <v>42.6</v>
      </c>
      <c r="F81" s="21">
        <f>'[38]недвижимость, транспорт'!E11</f>
        <v>40</v>
      </c>
      <c r="G81" s="21">
        <f>'[38]недвижимость, транспорт'!F11</f>
        <v>37</v>
      </c>
      <c r="H81" s="21" t="str">
        <f>'[38]недвижимость, транспорт'!G11</f>
        <v>-</v>
      </c>
      <c r="I81" s="21" t="str">
        <f>'[38]недвижимость, транспорт'!H11</f>
        <v>-</v>
      </c>
      <c r="J81" s="34">
        <f>'[38]недвижимость, транспорт'!$I$11</f>
        <v>42.2</v>
      </c>
      <c r="K81" s="34">
        <f>'[38]недвижимость, транспорт'!$J$11</f>
        <v>25</v>
      </c>
      <c r="L81" s="34">
        <f>'[38]недвижимость, транспорт'!$K$11</f>
        <v>14.8</v>
      </c>
      <c r="M81" s="36" t="str">
        <f>'[38]недвижимость, транспорт'!$L$11</f>
        <v>-</v>
      </c>
    </row>
    <row r="82" spans="1:13" ht="15.75" thickBot="1" x14ac:dyDescent="0.3">
      <c r="A82" s="47"/>
      <c r="B82" s="2" t="s">
        <v>6</v>
      </c>
      <c r="C82" s="8">
        <f>'[38]недвижимость, транспорт'!B12</f>
        <v>46.7</v>
      </c>
      <c r="D82" s="22" t="str">
        <f>'[38]недвижимость, транспорт'!C12</f>
        <v>-</v>
      </c>
      <c r="E82" s="22">
        <f>'[38]недвижимость, транспорт'!D12</f>
        <v>54.4</v>
      </c>
      <c r="F82" s="22">
        <f>'[38]недвижимость, транспорт'!E12</f>
        <v>46.5</v>
      </c>
      <c r="G82" s="22">
        <f>'[38]недвижимость, транспорт'!F12</f>
        <v>45.4</v>
      </c>
      <c r="H82" s="22">
        <f>'[38]недвижимость, транспорт'!G12</f>
        <v>41</v>
      </c>
      <c r="I82" s="22" t="str">
        <f>'[38]недвижимость, транспорт'!H12</f>
        <v>-</v>
      </c>
      <c r="J82" s="35"/>
      <c r="K82" s="35"/>
      <c r="L82" s="35"/>
      <c r="M82" s="37"/>
    </row>
    <row r="83" spans="1:13" x14ac:dyDescent="0.25">
      <c r="A83" s="46" t="s">
        <v>55</v>
      </c>
      <c r="B83" s="3" t="s">
        <v>15</v>
      </c>
      <c r="C83" s="7">
        <f>'[39]недвижимость, транспорт'!B11</f>
        <v>36.15</v>
      </c>
      <c r="D83" s="21" t="str">
        <f>'[39]недвижимость, транспорт'!C11</f>
        <v>-</v>
      </c>
      <c r="E83" s="21">
        <f>'[39]недвижимость, транспорт'!D11</f>
        <v>37.4</v>
      </c>
      <c r="F83" s="21">
        <f>'[39]недвижимость, транспорт'!E11</f>
        <v>37.950000000000003</v>
      </c>
      <c r="G83" s="21">
        <f>'[39]недвижимость, транспорт'!F11</f>
        <v>35.200000000000003</v>
      </c>
      <c r="H83" s="21" t="str">
        <f>'[39]недвижимость, транспорт'!G11</f>
        <v>-</v>
      </c>
      <c r="I83" s="21" t="str">
        <f>'[39]недвижимость, транспорт'!H11</f>
        <v>-</v>
      </c>
      <c r="J83" s="34">
        <f>'[39]недвижимость, транспорт'!$I$11</f>
        <v>30.2</v>
      </c>
      <c r="K83" s="34">
        <f>'[39]недвижимость, транспорт'!$J$11</f>
        <v>18.3</v>
      </c>
      <c r="L83" s="34">
        <f>'[39]недвижимость, транспорт'!$K$11</f>
        <v>7.9</v>
      </c>
      <c r="M83" s="36">
        <f>'[39]недвижимость, транспорт'!$L$11</f>
        <v>4.2</v>
      </c>
    </row>
    <row r="84" spans="1:13" ht="15.75" thickBot="1" x14ac:dyDescent="0.3">
      <c r="A84" s="47"/>
      <c r="B84" s="2" t="s">
        <v>6</v>
      </c>
      <c r="C84" s="8">
        <f>'[39]недвижимость, транспорт'!B12</f>
        <v>38.9</v>
      </c>
      <c r="D84" s="22" t="str">
        <f>'[39]недвижимость, транспорт'!C12</f>
        <v>-</v>
      </c>
      <c r="E84" s="22">
        <f>'[39]недвижимость, транспорт'!D12</f>
        <v>34.5</v>
      </c>
      <c r="F84" s="22">
        <f>'[39]недвижимость, транспорт'!E12</f>
        <v>34.9</v>
      </c>
      <c r="G84" s="22">
        <f>'[39]недвижимость, транспорт'!F12</f>
        <v>33.1</v>
      </c>
      <c r="H84" s="22">
        <f>'[39]недвижимость, транспорт'!G12</f>
        <v>29.35</v>
      </c>
      <c r="I84" s="22" t="str">
        <f>'[39]недвижимость, транспорт'!H12</f>
        <v>-</v>
      </c>
      <c r="J84" s="35"/>
      <c r="K84" s="35"/>
      <c r="L84" s="35"/>
      <c r="M84" s="37"/>
    </row>
    <row r="85" spans="1:13" x14ac:dyDescent="0.25">
      <c r="A85" s="46" t="s">
        <v>56</v>
      </c>
      <c r="B85" s="3" t="s">
        <v>15</v>
      </c>
      <c r="C85" s="7">
        <f>'[40]недвижимость, транспорт'!B10</f>
        <v>31.12</v>
      </c>
      <c r="D85" s="27" t="str">
        <f>'[40]недвижимость, транспорт'!C10</f>
        <v>-</v>
      </c>
      <c r="E85" s="27">
        <f>'[40]недвижимость, транспорт'!D10</f>
        <v>31.12</v>
      </c>
      <c r="F85" s="27">
        <f>'[40]недвижимость, транспорт'!E10</f>
        <v>31.12</v>
      </c>
      <c r="G85" s="27">
        <f>'[40]недвижимость, транспорт'!F10</f>
        <v>31.12</v>
      </c>
      <c r="H85" s="27">
        <f>'[40]недвижимость, транспорт'!G10</f>
        <v>31.12</v>
      </c>
      <c r="I85" s="27" t="str">
        <f>'[40]недвижимость, транспорт'!H10</f>
        <v>-</v>
      </c>
      <c r="J85" s="34">
        <f>'[40]недвижимость, транспорт'!$I$10</f>
        <v>30.6</v>
      </c>
      <c r="K85" s="34">
        <f>'[40]недвижимость, транспорт'!$J$10</f>
        <v>9.6</v>
      </c>
      <c r="L85" s="34">
        <f>'[40]недвижимость, транспорт'!$K$10</f>
        <v>8.4600000000000009</v>
      </c>
      <c r="M85" s="36">
        <f>'[40]недвижимость, транспорт'!$L$10</f>
        <v>24.6</v>
      </c>
    </row>
    <row r="86" spans="1:13" ht="15.75" thickBot="1" x14ac:dyDescent="0.3">
      <c r="A86" s="47"/>
      <c r="B86" s="2" t="s">
        <v>6</v>
      </c>
      <c r="C86" s="8">
        <f>'[40]недвижимость, транспорт'!B11</f>
        <v>35</v>
      </c>
      <c r="D86" s="28" t="str">
        <f>'[40]недвижимость, транспорт'!C11</f>
        <v>-</v>
      </c>
      <c r="E86" s="28">
        <f>'[40]недвижимость, транспорт'!D11</f>
        <v>37.9</v>
      </c>
      <c r="F86" s="28">
        <f>'[40]недвижимость, транспорт'!E11</f>
        <v>35.5</v>
      </c>
      <c r="G86" s="28">
        <f>'[40]недвижимость, транспорт'!F11</f>
        <v>32.799999999999997</v>
      </c>
      <c r="H86" s="28">
        <f>'[40]недвижимость, транспорт'!G11</f>
        <v>33.299999999999997</v>
      </c>
      <c r="I86" s="28" t="str">
        <f>'[40]недвижимость, транспорт'!H11</f>
        <v>-</v>
      </c>
      <c r="J86" s="35"/>
      <c r="K86" s="35"/>
      <c r="L86" s="35"/>
      <c r="M86" s="37"/>
    </row>
    <row r="87" spans="1:13" x14ac:dyDescent="0.25">
      <c r="A87" s="46" t="s">
        <v>57</v>
      </c>
      <c r="B87" s="3" t="s">
        <v>15</v>
      </c>
      <c r="C87" s="7">
        <f>'[41]недвижимость, транспорт'!B9</f>
        <v>52.39</v>
      </c>
      <c r="D87" s="21">
        <f>'[41]недвижимость, транспорт'!C9</f>
        <v>52.27</v>
      </c>
      <c r="E87" s="21">
        <f>'[41]недвижимость, транспорт'!D9</f>
        <v>57.23</v>
      </c>
      <c r="F87" s="21">
        <f>'[41]недвижимость, транспорт'!E9</f>
        <v>59.73</v>
      </c>
      <c r="G87" s="21">
        <f>'[41]недвижимость, транспорт'!F9</f>
        <v>52.53</v>
      </c>
      <c r="H87" s="21">
        <f>'[41]недвижимость, транспорт'!G9</f>
        <v>60.58</v>
      </c>
      <c r="I87" s="21">
        <f>'[41]недвижимость, транспорт'!H9</f>
        <v>47.31</v>
      </c>
      <c r="J87" s="34">
        <f>'[41]недвижимость, транспорт'!$I$9</f>
        <v>30.44</v>
      </c>
      <c r="K87" s="34">
        <f>'[41]недвижимость, транспорт'!$J$9</f>
        <v>35.93</v>
      </c>
      <c r="L87" s="34">
        <f>'[41]недвижимость, транспорт'!$K$9</f>
        <v>24.14</v>
      </c>
      <c r="M87" s="36">
        <f>'[41]недвижимость, транспорт'!$L$9</f>
        <v>17.27</v>
      </c>
    </row>
    <row r="88" spans="1:13" ht="15.75" thickBot="1" x14ac:dyDescent="0.3">
      <c r="A88" s="47"/>
      <c r="B88" s="2" t="s">
        <v>6</v>
      </c>
      <c r="C88" s="8">
        <f>'[41]недвижимость, транспорт'!B10</f>
        <v>51.13</v>
      </c>
      <c r="D88" s="22">
        <f>'[41]недвижимость, транспорт'!C10</f>
        <v>62.37</v>
      </c>
      <c r="E88" s="22">
        <f>'[41]недвижимость, транспорт'!D10</f>
        <v>59.11</v>
      </c>
      <c r="F88" s="22">
        <f>'[41]недвижимость, транспорт'!E10</f>
        <v>62.21</v>
      </c>
      <c r="G88" s="22">
        <f>'[41]недвижимость, транспорт'!F10</f>
        <v>59.02</v>
      </c>
      <c r="H88" s="22">
        <f>'[41]недвижимость, транспорт'!G10</f>
        <v>53.45</v>
      </c>
      <c r="I88" s="22">
        <f>'[41]недвижимость, транспорт'!H9</f>
        <v>47.31</v>
      </c>
      <c r="J88" s="35"/>
      <c r="K88" s="35"/>
      <c r="L88" s="35"/>
      <c r="M88" s="37"/>
    </row>
    <row r="89" spans="1:13" x14ac:dyDescent="0.25">
      <c r="A89" s="46" t="s">
        <v>58</v>
      </c>
      <c r="B89" s="3" t="s">
        <v>15</v>
      </c>
      <c r="C89" s="7">
        <f>'[42]недвижимость, транспорт'!B10</f>
        <v>24.28</v>
      </c>
      <c r="D89" s="21" t="str">
        <f>'[42]недвижимость, транспорт'!C10</f>
        <v>−</v>
      </c>
      <c r="E89" s="21" t="str">
        <f>'[42]недвижимость, транспорт'!D10</f>
        <v>−</v>
      </c>
      <c r="F89" s="21" t="str">
        <f>'[42]недвижимость, транспорт'!E10</f>
        <v>−</v>
      </c>
      <c r="G89" s="21">
        <f>'[42]недвижимость, транспорт'!F10</f>
        <v>24.28</v>
      </c>
      <c r="H89" s="21" t="str">
        <f>'[42]недвижимость, транспорт'!G10</f>
        <v>−</v>
      </c>
      <c r="I89" s="21" t="str">
        <f>'[42]недвижимость, транспорт'!H10</f>
        <v>−</v>
      </c>
      <c r="J89" s="34">
        <f>'[42]недвижимость, транспорт'!$I$10</f>
        <v>18.079999999999998</v>
      </c>
      <c r="K89" s="34" t="str">
        <f>'[42]недвижимость, транспорт'!$J$10</f>
        <v>−</v>
      </c>
      <c r="L89" s="34">
        <f>'[42]недвижимость, транспорт'!$K$10</f>
        <v>12.5</v>
      </c>
      <c r="M89" s="36" t="str">
        <f>'[42]недвижимость, транспорт'!$L$10</f>
        <v>-</v>
      </c>
    </row>
    <row r="90" spans="1:13" ht="15.75" thickBot="1" x14ac:dyDescent="0.3">
      <c r="A90" s="47"/>
      <c r="B90" s="2" t="s">
        <v>6</v>
      </c>
      <c r="C90" s="8">
        <f>'[42]недвижимость, транспорт'!B11</f>
        <v>21.5</v>
      </c>
      <c r="D90" s="22" t="str">
        <f>'[42]недвижимость, транспорт'!C11</f>
        <v>−</v>
      </c>
      <c r="E90" s="22">
        <f>'[42]недвижимость, транспорт'!D11</f>
        <v>20.87</v>
      </c>
      <c r="F90" s="22">
        <f>'[42]недвижимость, транспорт'!E11</f>
        <v>22.64</v>
      </c>
      <c r="G90" s="22">
        <f>'[42]недвижимость, транспорт'!F11</f>
        <v>21</v>
      </c>
      <c r="H90" s="22" t="str">
        <f>'[42]недвижимость, транспорт'!G11</f>
        <v>−</v>
      </c>
      <c r="I90" s="22" t="str">
        <f>'[42]недвижимость, транспорт'!H11</f>
        <v>−</v>
      </c>
      <c r="J90" s="35"/>
      <c r="K90" s="35"/>
      <c r="L90" s="35"/>
      <c r="M90" s="37"/>
    </row>
    <row r="91" spans="1:13" x14ac:dyDescent="0.25">
      <c r="A91" s="46" t="s">
        <v>59</v>
      </c>
      <c r="B91" s="3" t="s">
        <v>15</v>
      </c>
      <c r="C91" s="7">
        <f>'[43]недвижимость, транспорт'!B11</f>
        <v>41.22775</v>
      </c>
      <c r="D91" s="21">
        <f>'[43]недвижимость, транспорт'!C11</f>
        <v>45.23</v>
      </c>
      <c r="E91" s="21">
        <f>'[43]недвижимость, транспорт'!D11</f>
        <v>44.975999999999999</v>
      </c>
      <c r="F91" s="21">
        <f>'[43]недвижимость, транспорт'!E11</f>
        <v>38.246000000000002</v>
      </c>
      <c r="G91" s="21">
        <f>'[43]недвижимость, транспорт'!F11</f>
        <v>36.459000000000003</v>
      </c>
      <c r="H91" s="21" t="str">
        <f>'[43]недвижимость, транспорт'!G11</f>
        <v>-</v>
      </c>
      <c r="I91" s="21" t="str">
        <f>'[43]недвижимость, транспорт'!H11</f>
        <v>-</v>
      </c>
      <c r="J91" s="34">
        <f>'[43]недвижимость, транспорт'!$I$11</f>
        <v>30.713000000000001</v>
      </c>
      <c r="K91" s="34">
        <f>'[43]недвижимость, транспорт'!$J$11</f>
        <v>15.787000000000001</v>
      </c>
      <c r="L91" s="34">
        <f>'[43]недвижимость, транспорт'!$K$11</f>
        <v>7.681</v>
      </c>
      <c r="M91" s="36" t="str">
        <f>'[43]недвижимость, транспорт'!$L$11</f>
        <v>-</v>
      </c>
    </row>
    <row r="92" spans="1:13" ht="16.5" customHeight="1" thickBot="1" x14ac:dyDescent="0.3">
      <c r="A92" s="47"/>
      <c r="B92" s="2" t="s">
        <v>6</v>
      </c>
      <c r="C92" s="8">
        <f>'[43]недвижимость, транспорт'!B12</f>
        <v>38.1995</v>
      </c>
      <c r="D92" s="22" t="str">
        <f>'[43]недвижимость, транспорт'!C12</f>
        <v>-</v>
      </c>
      <c r="E92" s="22">
        <f>'[43]недвижимость, транспорт'!D12</f>
        <v>42.65</v>
      </c>
      <c r="F92" s="22">
        <f>'[43]недвижимость, транспорт'!E12</f>
        <v>39.406999999999996</v>
      </c>
      <c r="G92" s="22">
        <f>'[43]недвижимость, транспорт'!F12</f>
        <v>38.387</v>
      </c>
      <c r="H92" s="22">
        <f>'[43]недвижимость, транспорт'!G12</f>
        <v>32.353999999999999</v>
      </c>
      <c r="I92" s="22" t="str">
        <f>'[43]недвижимость, транспорт'!H12</f>
        <v>-</v>
      </c>
      <c r="J92" s="35"/>
      <c r="K92" s="35"/>
      <c r="L92" s="35"/>
      <c r="M92" s="37"/>
    </row>
    <row r="93" spans="1:13" x14ac:dyDescent="0.25">
      <c r="A93" s="46" t="s">
        <v>60</v>
      </c>
      <c r="B93" s="3" t="s">
        <v>15</v>
      </c>
      <c r="C93" s="7" t="str">
        <f>'[44]недвижимость, транспорт'!B10</f>
        <v>-</v>
      </c>
      <c r="D93" s="21" t="str">
        <f>'[44]недвижимость, транспорт'!C10</f>
        <v>-</v>
      </c>
      <c r="E93" s="21" t="str">
        <f>'[44]недвижимость, транспорт'!D10</f>
        <v>-</v>
      </c>
      <c r="F93" s="21" t="str">
        <f>'[44]недвижимость, транспорт'!E10</f>
        <v>-</v>
      </c>
      <c r="G93" s="21" t="str">
        <f>'[44]недвижимость, транспорт'!F10</f>
        <v>-</v>
      </c>
      <c r="H93" s="21" t="str">
        <f>'[44]недвижимость, транспорт'!G10</f>
        <v>-</v>
      </c>
      <c r="I93" s="21" t="str">
        <f>'[44]недвижимость, транспорт'!H10</f>
        <v>-</v>
      </c>
      <c r="J93" s="34">
        <f>'[44]недвижимость, транспорт'!I10</f>
        <v>26.9</v>
      </c>
      <c r="K93" s="34" t="str">
        <f>'[44]недвижимость, транспорт'!J10</f>
        <v>-</v>
      </c>
      <c r="L93" s="34" t="str">
        <f>'[44]недвижимость, транспорт'!K10</f>
        <v>-</v>
      </c>
      <c r="M93" s="36" t="str">
        <f>'[44]недвижимость, транспорт'!L10</f>
        <v>-</v>
      </c>
    </row>
    <row r="94" spans="1:13" ht="15.75" thickBot="1" x14ac:dyDescent="0.3">
      <c r="A94" s="47"/>
      <c r="B94" s="2" t="s">
        <v>6</v>
      </c>
      <c r="C94" s="8">
        <f>'[44]недвижимость, транспорт'!B11</f>
        <v>31.147500000000001</v>
      </c>
      <c r="D94" s="22" t="str">
        <f>'[44]недвижимость, транспорт'!C11</f>
        <v>-</v>
      </c>
      <c r="E94" s="22">
        <f>'[44]недвижимость, транспорт'!D11</f>
        <v>21.02</v>
      </c>
      <c r="F94" s="22">
        <f>'[44]недвижимость, транспорт'!E11</f>
        <v>35.44</v>
      </c>
      <c r="G94" s="22">
        <f>'[44]недвижимость, транспорт'!F11</f>
        <v>34</v>
      </c>
      <c r="H94" s="22">
        <f>'[44]недвижимость, транспорт'!G11</f>
        <v>34.130000000000003</v>
      </c>
      <c r="I94" s="22" t="str">
        <f>'[44]недвижимость, транспорт'!H11</f>
        <v>-</v>
      </c>
      <c r="J94" s="35"/>
      <c r="K94" s="35"/>
      <c r="L94" s="35"/>
      <c r="M94" s="37"/>
    </row>
    <row r="95" spans="1:13" ht="15" customHeight="1" x14ac:dyDescent="0.25">
      <c r="A95" s="38" t="s">
        <v>62</v>
      </c>
      <c r="B95" s="16" t="s">
        <v>15</v>
      </c>
      <c r="C95" s="17">
        <f t="shared" ref="C95:I96" si="1">AVERAGE(Первичное__новостройка)</f>
        <v>46.246704326923066</v>
      </c>
      <c r="D95" s="18">
        <f t="shared" si="1"/>
        <v>53.058506787330316</v>
      </c>
      <c r="E95" s="18">
        <f t="shared" si="1"/>
        <v>48.690666666666665</v>
      </c>
      <c r="F95" s="18">
        <f t="shared" si="1"/>
        <v>49.227882959641256</v>
      </c>
      <c r="G95" s="18">
        <f t="shared" si="1"/>
        <v>45.689878112712968</v>
      </c>
      <c r="H95" s="18">
        <f t="shared" si="1"/>
        <v>51.867433518862093</v>
      </c>
      <c r="I95" s="18">
        <f t="shared" si="1"/>
        <v>81.67</v>
      </c>
      <c r="J95" s="40">
        <f>AVERAGE(J7:J94)</f>
        <v>36.00811984869069</v>
      </c>
      <c r="K95" s="40">
        <f>AVERAGE(K7:K94)</f>
        <v>21.506267362784705</v>
      </c>
      <c r="L95" s="40">
        <f>AVERAGE(L7:L94)</f>
        <v>14.550419577982641</v>
      </c>
      <c r="M95" s="42">
        <f>AVERAGE(M7:M94)</f>
        <v>34.426153846153845</v>
      </c>
    </row>
    <row r="96" spans="1:13" ht="15.75" customHeight="1" thickBot="1" x14ac:dyDescent="0.3">
      <c r="A96" s="39"/>
      <c r="B96" s="29" t="s">
        <v>6</v>
      </c>
      <c r="C96" s="19">
        <f t="shared" si="1"/>
        <v>39.785707749533998</v>
      </c>
      <c r="D96" s="20">
        <f t="shared" si="1"/>
        <v>56.14</v>
      </c>
      <c r="E96" s="20">
        <f t="shared" si="1"/>
        <v>42.467901731661229</v>
      </c>
      <c r="F96" s="20">
        <f t="shared" si="1"/>
        <v>42.189784140911804</v>
      </c>
      <c r="G96" s="20">
        <f t="shared" si="1"/>
        <v>39.34325894535214</v>
      </c>
      <c r="H96" s="20">
        <f t="shared" si="1"/>
        <v>38.720948062913408</v>
      </c>
      <c r="I96" s="20">
        <f t="shared" si="1"/>
        <v>43.66</v>
      </c>
      <c r="J96" s="41"/>
      <c r="K96" s="41"/>
      <c r="L96" s="41"/>
      <c r="M96" s="43"/>
    </row>
    <row r="97" spans="1:13" x14ac:dyDescent="0.25">
      <c r="A97" s="52" t="s">
        <v>16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</row>
    <row r="98" spans="1:13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 x14ac:dyDescent="0.25">
      <c r="A101" s="10" t="s">
        <v>65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3" ht="15.75" x14ac:dyDescent="0.25">
      <c r="A102" s="10" t="s">
        <v>63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9"/>
      <c r="M102" s="11" t="s">
        <v>66</v>
      </c>
    </row>
    <row r="105" spans="1:13" x14ac:dyDescent="0.25">
      <c r="A105" s="12" t="s">
        <v>67</v>
      </c>
    </row>
    <row r="106" spans="1:13" x14ac:dyDescent="0.25">
      <c r="A106" s="32" t="s">
        <v>64</v>
      </c>
    </row>
  </sheetData>
  <autoFilter ref="A6:M6"/>
  <mergeCells count="237">
    <mergeCell ref="B3:B5"/>
    <mergeCell ref="I4:I5"/>
    <mergeCell ref="D4:H4"/>
    <mergeCell ref="L4:L5"/>
    <mergeCell ref="M4:M5"/>
    <mergeCell ref="C3:M3"/>
    <mergeCell ref="K7:K8"/>
    <mergeCell ref="J4:J5"/>
    <mergeCell ref="K4:K5"/>
    <mergeCell ref="L7:L8"/>
    <mergeCell ref="M7:M8"/>
    <mergeCell ref="C4:C5"/>
    <mergeCell ref="A97:L98"/>
    <mergeCell ref="A7:A8"/>
    <mergeCell ref="A9:A10"/>
    <mergeCell ref="A11:A12"/>
    <mergeCell ref="A13:A14"/>
    <mergeCell ref="A15:A16"/>
    <mergeCell ref="A17:A18"/>
    <mergeCell ref="A91:A92"/>
    <mergeCell ref="J7:J8"/>
    <mergeCell ref="A87:A88"/>
    <mergeCell ref="A85:A86"/>
    <mergeCell ref="A83:A84"/>
    <mergeCell ref="A81:A82"/>
    <mergeCell ref="A79:A80"/>
    <mergeCell ref="A75:A76"/>
    <mergeCell ref="A77:A78"/>
    <mergeCell ref="A73:A74"/>
    <mergeCell ref="A71:A72"/>
    <mergeCell ref="A69:A70"/>
    <mergeCell ref="A67:A68"/>
    <mergeCell ref="A65:A66"/>
    <mergeCell ref="A41:A42"/>
    <mergeCell ref="A63:A64"/>
    <mergeCell ref="A61:A62"/>
    <mergeCell ref="A59:A60"/>
    <mergeCell ref="A57:A58"/>
    <mergeCell ref="A55:A56"/>
    <mergeCell ref="A53:A54"/>
    <mergeCell ref="A39:A40"/>
    <mergeCell ref="A37:A38"/>
    <mergeCell ref="A35:A36"/>
    <mergeCell ref="A33:A34"/>
    <mergeCell ref="A31:A32"/>
    <mergeCell ref="A51:A52"/>
    <mergeCell ref="A49:A50"/>
    <mergeCell ref="A47:A48"/>
    <mergeCell ref="A45:A46"/>
    <mergeCell ref="A43:A44"/>
    <mergeCell ref="A29:A30"/>
    <mergeCell ref="A27:A28"/>
    <mergeCell ref="A25:A26"/>
    <mergeCell ref="A23:A24"/>
    <mergeCell ref="A21:A22"/>
    <mergeCell ref="J9:J10"/>
    <mergeCell ref="J13:J14"/>
    <mergeCell ref="J17:J18"/>
    <mergeCell ref="A19:A20"/>
    <mergeCell ref="J21:J22"/>
    <mergeCell ref="K9:K10"/>
    <mergeCell ref="L9:L10"/>
    <mergeCell ref="K17:K18"/>
    <mergeCell ref="L17:L18"/>
    <mergeCell ref="M9:M10"/>
    <mergeCell ref="J11:J12"/>
    <mergeCell ref="K11:K12"/>
    <mergeCell ref="L11:L12"/>
    <mergeCell ref="M11:M12"/>
    <mergeCell ref="K13:K14"/>
    <mergeCell ref="L13:L14"/>
    <mergeCell ref="M13:M14"/>
    <mergeCell ref="J15:J16"/>
    <mergeCell ref="K15:K16"/>
    <mergeCell ref="L15:L16"/>
    <mergeCell ref="M15:M16"/>
    <mergeCell ref="M17:M18"/>
    <mergeCell ref="J19:J20"/>
    <mergeCell ref="K19:K20"/>
    <mergeCell ref="L19:L20"/>
    <mergeCell ref="M19:M20"/>
    <mergeCell ref="K21:K22"/>
    <mergeCell ref="L21:L22"/>
    <mergeCell ref="M21:M22"/>
    <mergeCell ref="J23:J24"/>
    <mergeCell ref="K23:K24"/>
    <mergeCell ref="L23:L24"/>
    <mergeCell ref="M23:M24"/>
    <mergeCell ref="J25:J26"/>
    <mergeCell ref="K25:K26"/>
    <mergeCell ref="L25:L26"/>
    <mergeCell ref="M25:M26"/>
    <mergeCell ref="J27:J28"/>
    <mergeCell ref="K27:K28"/>
    <mergeCell ref="L27:L28"/>
    <mergeCell ref="M27:M28"/>
    <mergeCell ref="J29:J30"/>
    <mergeCell ref="K29:K30"/>
    <mergeCell ref="L29:L30"/>
    <mergeCell ref="M29:M30"/>
    <mergeCell ref="J31:J32"/>
    <mergeCell ref="K31:K32"/>
    <mergeCell ref="L31:L32"/>
    <mergeCell ref="M31:M32"/>
    <mergeCell ref="J33:J34"/>
    <mergeCell ref="K33:K34"/>
    <mergeCell ref="L33:L34"/>
    <mergeCell ref="M33:M34"/>
    <mergeCell ref="J35:J36"/>
    <mergeCell ref="K35:K36"/>
    <mergeCell ref="L35:L36"/>
    <mergeCell ref="M35:M36"/>
    <mergeCell ref="J37:J38"/>
    <mergeCell ref="K37:K38"/>
    <mergeCell ref="L37:L38"/>
    <mergeCell ref="M37:M38"/>
    <mergeCell ref="J39:J40"/>
    <mergeCell ref="K39:K40"/>
    <mergeCell ref="L39:L40"/>
    <mergeCell ref="M39:M40"/>
    <mergeCell ref="J41:J42"/>
    <mergeCell ref="K41:K42"/>
    <mergeCell ref="L41:L42"/>
    <mergeCell ref="M41:M42"/>
    <mergeCell ref="J43:J44"/>
    <mergeCell ref="K43:K44"/>
    <mergeCell ref="L43:L44"/>
    <mergeCell ref="M43:M44"/>
    <mergeCell ref="J45:J46"/>
    <mergeCell ref="K45:K46"/>
    <mergeCell ref="L45:L46"/>
    <mergeCell ref="M45:M46"/>
    <mergeCell ref="J47:J48"/>
    <mergeCell ref="K47:K48"/>
    <mergeCell ref="L47:L48"/>
    <mergeCell ref="M47:M48"/>
    <mergeCell ref="J49:J50"/>
    <mergeCell ref="K49:K50"/>
    <mergeCell ref="L49:L50"/>
    <mergeCell ref="M49:M50"/>
    <mergeCell ref="J51:J52"/>
    <mergeCell ref="K51:K52"/>
    <mergeCell ref="L51:L52"/>
    <mergeCell ref="M51:M52"/>
    <mergeCell ref="J53:J54"/>
    <mergeCell ref="K53:K54"/>
    <mergeCell ref="L53:L54"/>
    <mergeCell ref="M53:M54"/>
    <mergeCell ref="J55:J56"/>
    <mergeCell ref="K55:K56"/>
    <mergeCell ref="L55:L56"/>
    <mergeCell ref="M55:M56"/>
    <mergeCell ref="J57:J58"/>
    <mergeCell ref="K57:K58"/>
    <mergeCell ref="L57:L58"/>
    <mergeCell ref="M57:M58"/>
    <mergeCell ref="J59:J60"/>
    <mergeCell ref="K59:K60"/>
    <mergeCell ref="L59:L60"/>
    <mergeCell ref="M59:M60"/>
    <mergeCell ref="J61:J62"/>
    <mergeCell ref="K61:K62"/>
    <mergeCell ref="L61:L62"/>
    <mergeCell ref="M61:M62"/>
    <mergeCell ref="J63:J64"/>
    <mergeCell ref="K63:K64"/>
    <mergeCell ref="L63:L64"/>
    <mergeCell ref="M63:M64"/>
    <mergeCell ref="J65:J66"/>
    <mergeCell ref="K65:K66"/>
    <mergeCell ref="L65:L66"/>
    <mergeCell ref="M65:M66"/>
    <mergeCell ref="J67:J68"/>
    <mergeCell ref="K67:K68"/>
    <mergeCell ref="L67:L68"/>
    <mergeCell ref="M67:M68"/>
    <mergeCell ref="J69:J70"/>
    <mergeCell ref="K69:K70"/>
    <mergeCell ref="L69:L70"/>
    <mergeCell ref="M69:M70"/>
    <mergeCell ref="J71:J72"/>
    <mergeCell ref="K71:K72"/>
    <mergeCell ref="L71:L72"/>
    <mergeCell ref="M71:M72"/>
    <mergeCell ref="J73:J74"/>
    <mergeCell ref="K73:K74"/>
    <mergeCell ref="L73:L74"/>
    <mergeCell ref="M73:M74"/>
    <mergeCell ref="J75:J76"/>
    <mergeCell ref="K75:K76"/>
    <mergeCell ref="L75:L76"/>
    <mergeCell ref="M75:M76"/>
    <mergeCell ref="J77:J78"/>
    <mergeCell ref="K77:K78"/>
    <mergeCell ref="L77:L78"/>
    <mergeCell ref="M77:M78"/>
    <mergeCell ref="K87:K88"/>
    <mergeCell ref="L87:L88"/>
    <mergeCell ref="M87:M88"/>
    <mergeCell ref="A93:A94"/>
    <mergeCell ref="J79:J80"/>
    <mergeCell ref="K79:K80"/>
    <mergeCell ref="L79:L80"/>
    <mergeCell ref="M79:M80"/>
    <mergeCell ref="J81:J82"/>
    <mergeCell ref="K81:K82"/>
    <mergeCell ref="L81:L82"/>
    <mergeCell ref="M81:M82"/>
    <mergeCell ref="J83:J84"/>
    <mergeCell ref="K83:K84"/>
    <mergeCell ref="L83:L84"/>
    <mergeCell ref="M83:M84"/>
    <mergeCell ref="A89:A90"/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0866141732283472" bottom="0.70866141732283472" header="0.31496062992125984" footer="0.31496062992125984"/>
  <pageSetup paperSize="9" scale="8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Жилье</vt:lpstr>
      <vt:lpstr>Жилье!Заголовки_для_печати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2020-06-19T13:10:38Z</cp:lastPrinted>
  <dcterms:created xsi:type="dcterms:W3CDTF">2013-09-03T08:10:56Z</dcterms:created>
  <dcterms:modified xsi:type="dcterms:W3CDTF">2020-08-18T14:42:20Z</dcterms:modified>
</cp:coreProperties>
</file>