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10\10п2_Изм в 5п4 Бюджет 2021\"/>
    </mc:Choice>
  </mc:AlternateContent>
  <xr:revisionPtr revIDLastSave="0" documentId="13_ncr:1_{9E205D90-2484-4159-AAF4-930D75898AB7}" xr6:coauthVersionLast="46" xr6:coauthVersionMax="46" xr10:uidLastSave="{00000000-0000-0000-0000-000000000000}"/>
  <bookViews>
    <workbookView xWindow="-120" yWindow="-120" windowWidth="29040" windowHeight="15990" tabRatio="601" xr2:uid="{00000000-000D-0000-FFFF-FFFF00000000}"/>
  </bookViews>
  <sheets>
    <sheet name="Приложение 6" sheetId="4" r:id="rId1"/>
  </sheets>
  <definedNames>
    <definedName name="_xlnm._FilterDatabase" localSheetId="0" hidden="1">'Приложение 6'!$A$20:$D$75</definedName>
    <definedName name="_xlnm.Print_Titles" localSheetId="0">'Приложение 6'!$20:$20</definedName>
  </definedNames>
  <calcPr calcId="191029" iterate="1"/>
</workbook>
</file>

<file path=xl/calcChain.xml><?xml version="1.0" encoding="utf-8"?>
<calcChain xmlns="http://schemas.openxmlformats.org/spreadsheetml/2006/main">
  <c r="D59" i="4" l="1"/>
  <c r="D34" i="4"/>
  <c r="D73" i="4" l="1"/>
  <c r="D70" i="4"/>
  <c r="D66" i="4"/>
  <c r="D61" i="4"/>
  <c r="D56" i="4"/>
  <c r="D49" i="4"/>
  <c r="D46" i="4"/>
  <c r="D41" i="4"/>
  <c r="D30" i="4"/>
  <c r="D21" i="4"/>
  <c r="D75" i="4" l="1"/>
</calcChain>
</file>

<file path=xl/sharedStrings.xml><?xml version="1.0" encoding="utf-8"?>
<sst xmlns="http://schemas.openxmlformats.org/spreadsheetml/2006/main" count="134" uniqueCount="132">
  <si>
    <t>Дошкольное образование</t>
  </si>
  <si>
    <t>Общее образование</t>
  </si>
  <si>
    <t>ОБЩЕГОСУДАРСТВЕННЫЕ ВОПРОСЫ</t>
  </si>
  <si>
    <t>ЖИЛИЩНО-КОММУНАЛЬНОЕ ХОЗЯЙСТВО</t>
  </si>
  <si>
    <t>ОБРАЗОВАНИЕ</t>
  </si>
  <si>
    <t>Наименование расходов</t>
  </si>
  <si>
    <t>0100</t>
  </si>
  <si>
    <t>0104</t>
  </si>
  <si>
    <t>0500</t>
  </si>
  <si>
    <t>0700</t>
  </si>
  <si>
    <t>0701</t>
  </si>
  <si>
    <t>0702</t>
  </si>
  <si>
    <t>0709</t>
  </si>
  <si>
    <t>0502</t>
  </si>
  <si>
    <t>Коммунальное хозяйство</t>
  </si>
  <si>
    <t>Другие вопросы в области жилищно-коммунального хозяйства</t>
  </si>
  <si>
    <t>0501</t>
  </si>
  <si>
    <t>Жилищное хозяйство</t>
  </si>
  <si>
    <t>0800</t>
  </si>
  <si>
    <t>0801</t>
  </si>
  <si>
    <t>Культура</t>
  </si>
  <si>
    <t>Социальное обеспечение населения</t>
  </si>
  <si>
    <t>СОЦИАЛЬНАЯ ПОЛИТИКА</t>
  </si>
  <si>
    <t>0707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</si>
  <si>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</si>
  <si>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</si>
  <si>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</si>
  <si>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</si>
  <si>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</si>
  <si>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</si>
  <si>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0107</t>
  </si>
  <si>
    <t>Обеспечение проведения выборов и референдумов</t>
  </si>
  <si>
    <t>0111</t>
  </si>
  <si>
    <t>Резервные фонды</t>
  </si>
  <si>
    <t>Другие общегосударственные вопросы</t>
  </si>
  <si>
    <t>0300</t>
  </si>
  <si>
    <t>0309</t>
  </si>
  <si>
    <t>0310</t>
  </si>
  <si>
    <t>0400</t>
  </si>
  <si>
    <t>НАЦИОНАЛЬНАЯ ЭКОНОМИКА</t>
  </si>
  <si>
    <t>0405</t>
  </si>
  <si>
    <t>Сельское хозяйство и рыболовство</t>
  </si>
  <si>
    <t>0408</t>
  </si>
  <si>
    <t>Транспорт</t>
  </si>
  <si>
    <t>0412</t>
  </si>
  <si>
    <t>Другие вопросы в области национальной экономики</t>
  </si>
  <si>
    <t>0503</t>
  </si>
  <si>
    <t>Благоустройство</t>
  </si>
  <si>
    <t>0505</t>
  </si>
  <si>
    <t>0600</t>
  </si>
  <si>
    <t>ОХРАНА ОКРУЖАЮЩЕЙ СРЕДЫ</t>
  </si>
  <si>
    <t>0603</t>
  </si>
  <si>
    <t>Охрана объектов растительного и животного мира и среды их обитания</t>
  </si>
  <si>
    <t>0605</t>
  </si>
  <si>
    <t>Другие вопросы в области охраны окружающей среды</t>
  </si>
  <si>
    <t>Другие вопросы в области образования</t>
  </si>
  <si>
    <t>0804</t>
  </si>
  <si>
    <t>Пенсионное обеспечение</t>
  </si>
  <si>
    <t>ВСЕГО РАСХОДОВ</t>
  </si>
  <si>
    <t>Код бюджет-ной классифи-кации</t>
  </si>
  <si>
    <t>Охрана семьи и детства</t>
  </si>
  <si>
    <t>№       п/п</t>
  </si>
  <si>
    <t>1100</t>
  </si>
  <si>
    <t>1102</t>
  </si>
  <si>
    <t>РАСПРЕДЕЛЕНИЕ</t>
  </si>
  <si>
    <t>0410</t>
  </si>
  <si>
    <t>Связь и информатика</t>
  </si>
  <si>
    <t>0113</t>
  </si>
  <si>
    <t>ФИЗИЧЕСКАЯ КУЛЬТУРА И СПОРТ</t>
  </si>
  <si>
    <t>1101</t>
  </si>
  <si>
    <t xml:space="preserve">Физическая культура </t>
  </si>
  <si>
    <t>Массовый спорт</t>
  </si>
  <si>
    <t>1105</t>
  </si>
  <si>
    <t>Другие вопросы в области физической культуры и спорта</t>
  </si>
  <si>
    <t>1200</t>
  </si>
  <si>
    <t>СРЕДСТВА МАССОВОЙ ИНФОРМАЦИИ</t>
  </si>
  <si>
    <t>1300</t>
  </si>
  <si>
    <t>ОБСЛУЖИВАНИЕ ГОСУДАРСТВЕННОГО И МУНИЦИПАЛЬНОГО ДОЛГА</t>
  </si>
  <si>
    <t>1301</t>
  </si>
  <si>
    <t>1201</t>
  </si>
  <si>
    <t>Телевидение и радиовещание</t>
  </si>
  <si>
    <t>1202</t>
  </si>
  <si>
    <t>Периодическая печать и издательства</t>
  </si>
  <si>
    <t>Обслуживание  государственного внутреннего и муниципального долга</t>
  </si>
  <si>
    <t>НАЦИОНАЛЬНАЯ БЕЗОПАСНОСТЬ И ПРАВО-ОХРАНИТЕЛЬНАЯ ДЕЯТЕЛЬНОСТЬ</t>
  </si>
  <si>
    <t>Другие вопросы в области культуры, кинематографии</t>
  </si>
  <si>
    <t>1006</t>
  </si>
  <si>
    <t>Другие вопросы в области социальной политики</t>
  </si>
  <si>
    <t>КУЛЬТУРА, КИНЕМАТОГРАФИЯ</t>
  </si>
  <si>
    <t>0409</t>
  </si>
  <si>
    <t>Дорожное хозяйство (дорожные фонды)</t>
  </si>
  <si>
    <t>0314</t>
  </si>
  <si>
    <t>Другие вопросы в области национальной безопасности и правоохранительной деятельности</t>
  </si>
  <si>
    <t>0401</t>
  </si>
  <si>
    <t>Общеэкономические вопросы</t>
  </si>
  <si>
    <t>1.</t>
  </si>
  <si>
    <t>4</t>
  </si>
  <si>
    <t>Молодёжная политика</t>
  </si>
  <si>
    <t>0703</t>
  </si>
  <si>
    <t>Дополнительное образование детей</t>
  </si>
  <si>
    <t>0105</t>
  </si>
  <si>
    <t>Судебная система</t>
  </si>
  <si>
    <t>0705</t>
  </si>
  <si>
    <t>Профессиональная подготовка, переподготовка и повышение квалификации</t>
  </si>
  <si>
    <t>Сумма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</si>
  <si>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</si>
  <si>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                                            к решению городской Думы</t>
  </si>
  <si>
    <t xml:space="preserve">                                            Краснодара</t>
  </si>
  <si>
    <t>0900</t>
  </si>
  <si>
    <t>ЗДРАВООХРАНЕНИЕ</t>
  </si>
  <si>
    <t>0902</t>
  </si>
  <si>
    <t>Амбулаторная помощь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</si>
  <si>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</si>
  <si>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</si>
  <si>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12.</t>
  </si>
  <si>
    <t>11.</t>
  </si>
  <si>
    <t>10.</t>
  </si>
  <si>
    <t>9.</t>
  </si>
  <si>
    <t>8.</t>
  </si>
  <si>
    <t>7.</t>
  </si>
  <si>
    <t>3.</t>
  </si>
  <si>
    <t>4.</t>
  </si>
  <si>
    <t>6.</t>
  </si>
  <si>
    <t>2.</t>
  </si>
  <si>
    <t>5.</t>
  </si>
  <si>
    <t>бюджетных ассигнований по разделам и подразделам классификации расходов бюджетов на 2021 год</t>
  </si>
  <si>
    <t>(тыс. рублей)</t>
  </si>
  <si>
    <t>».</t>
  </si>
  <si>
    <t xml:space="preserve">                                            «ПРИЛОЖЕНИЕ  № 8</t>
  </si>
  <si>
    <t xml:space="preserve">                                            от 17.12.2020 № 5 п. 4</t>
  </si>
  <si>
    <t xml:space="preserve">                                            ПРИЛОЖЕНИЕ  № 6</t>
  </si>
  <si>
    <t xml:space="preserve">                                            от 25.03.2021 № 10 п.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</si>
</sst>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7" x14ac:knownFonts="1">
    <font>
      <sz val="14"/>
      <name val="Times New Roman CYR"/>
      <charset val="204"/>
    </font>
    <font>
      <sz val="14"/>
      <name val="Times New Roman CYR"/>
      <charset val="204"/>
    </font>
    <font>
      <b/>
      <sz val="14"/>
      <name val="Times New Roman CYR"/>
      <charset val="204"/>
    </font>
    <font>
      <b/>
      <sz val="14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20"/>
      <name val="Times New Roman CYR"/>
      <family val="1"/>
      <charset val="204"/>
    </font>
    <font>
      <sz val="16"/>
      <name val="Arial Cyr"/>
      <family val="2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4" fillId="0" borderId="0"/>
  </cellStyleXfs>
  <cellXfs count="57">
    <xf numFmtId="0" fontId="0" fillId="0" borderId="0" xfId="0"/>
    <xf numFmtId="0" fontId="2" fillId="0" borderId="0" xfId="0" applyFont="1" applyFill="1"/>
    <xf numFmtId="0" fontId="4" fillId="0" borderId="0" xfId="0" applyFont="1"/>
    <xf numFmtId="0" fontId="4" fillId="0" borderId="0" xfId="0" applyFont="1" applyFill="1"/>
    <xf numFmtId="0" fontId="2" fillId="0" borderId="0" xfId="0" applyFont="1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Fill="1" applyAlignment="1">
      <alignment horizontal="center" wrapText="1"/>
    </xf>
    <xf numFmtId="0" fontId="7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 wrapText="1"/>
    </xf>
    <xf numFmtId="0" fontId="11" fillId="0" borderId="0" xfId="0" applyFont="1" applyFill="1" applyAlignment="1"/>
    <xf numFmtId="165" fontId="7" fillId="0" borderId="0" xfId="0" applyNumberFormat="1" applyFont="1" applyFill="1"/>
    <xf numFmtId="0" fontId="12" fillId="0" borderId="0" xfId="0" applyFont="1" applyFill="1"/>
    <xf numFmtId="0" fontId="0" fillId="0" borderId="0" xfId="0" applyFill="1"/>
    <xf numFmtId="49" fontId="5" fillId="0" borderId="2" xfId="0" applyNumberFormat="1" applyFont="1" applyBorder="1" applyAlignment="1">
      <alignment horizontal="center" vertical="top" wrapText="1"/>
    </xf>
    <xf numFmtId="49" fontId="5" fillId="0" borderId="3" xfId="0" applyNumberFormat="1" applyFont="1" applyBorder="1" applyAlignment="1">
      <alignment horizontal="center" vertical="top" wrapText="1"/>
    </xf>
    <xf numFmtId="49" fontId="4" fillId="0" borderId="4" xfId="0" applyNumberFormat="1" applyFont="1" applyBorder="1" applyAlignment="1">
      <alignment horizontal="center" vertical="top" wrapText="1"/>
    </xf>
    <xf numFmtId="49" fontId="4" fillId="0" borderId="5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49" fontId="6" fillId="0" borderId="4" xfId="0" applyNumberFormat="1" applyFont="1" applyBorder="1" applyAlignment="1">
      <alignment horizontal="center" vertical="top" wrapText="1"/>
    </xf>
    <xf numFmtId="0" fontId="0" fillId="0" borderId="6" xfId="0" applyBorder="1" applyAlignment="1">
      <alignment vertical="top"/>
    </xf>
    <xf numFmtId="165" fontId="16" fillId="0" borderId="7" xfId="1" applyNumberFormat="1" applyFont="1" applyFill="1" applyBorder="1" applyAlignment="1" applyProtection="1">
      <protection hidden="1"/>
    </xf>
    <xf numFmtId="165" fontId="15" fillId="0" borderId="7" xfId="1" applyNumberFormat="1" applyFont="1" applyFill="1" applyBorder="1" applyAlignment="1" applyProtection="1">
      <protection hidden="1"/>
    </xf>
    <xf numFmtId="165" fontId="9" fillId="0" borderId="7" xfId="1" applyNumberFormat="1" applyFont="1" applyFill="1" applyBorder="1" applyAlignment="1" applyProtection="1">
      <protection hidden="1"/>
    </xf>
    <xf numFmtId="164" fontId="15" fillId="0" borderId="0" xfId="1" applyNumberFormat="1" applyFont="1" applyFill="1" applyBorder="1" applyAlignment="1" applyProtection="1">
      <protection hidden="1"/>
    </xf>
    <xf numFmtId="165" fontId="15" fillId="0" borderId="8" xfId="1" applyNumberFormat="1" applyFont="1" applyFill="1" applyBorder="1" applyAlignment="1" applyProtection="1">
      <protection hidden="1"/>
    </xf>
    <xf numFmtId="0" fontId="7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8" fillId="0" borderId="3" xfId="0" applyFont="1" applyBorder="1" applyAlignment="1">
      <alignment horizontal="justify" wrapText="1"/>
    </xf>
    <xf numFmtId="0" fontId="9" fillId="0" borderId="5" xfId="0" applyFont="1" applyBorder="1" applyAlignment="1">
      <alignment horizontal="justify" wrapText="1"/>
    </xf>
    <xf numFmtId="0" fontId="10" fillId="0" borderId="5" xfId="0" applyFont="1" applyBorder="1" applyAlignment="1">
      <alignment horizontal="justify" wrapText="1"/>
    </xf>
    <xf numFmtId="0" fontId="13" fillId="0" borderId="5" xfId="0" applyFont="1" applyBorder="1" applyAlignment="1">
      <alignment horizontal="justify" wrapText="1"/>
    </xf>
    <xf numFmtId="0" fontId="8" fillId="0" borderId="5" xfId="0" applyFont="1" applyBorder="1" applyAlignment="1">
      <alignment horizontal="justify" wrapText="1"/>
    </xf>
    <xf numFmtId="0" fontId="8" fillId="0" borderId="5" xfId="0" applyFont="1" applyFill="1" applyBorder="1" applyAlignment="1">
      <alignment horizontal="justify" wrapText="1"/>
    </xf>
    <xf numFmtId="0" fontId="9" fillId="0" borderId="5" xfId="0" applyFont="1" applyFill="1" applyBorder="1" applyAlignment="1">
      <alignment horizontal="justify" wrapText="1"/>
    </xf>
    <xf numFmtId="0" fontId="0" fillId="0" borderId="10" xfId="0" applyBorder="1" applyAlignment="1">
      <alignment vertical="top"/>
    </xf>
    <xf numFmtId="0" fontId="2" fillId="0" borderId="6" xfId="0" applyFont="1" applyBorder="1" applyAlignment="1">
      <alignment horizontal="justify"/>
    </xf>
    <xf numFmtId="0" fontId="0" fillId="0" borderId="0" xfId="0" applyFont="1"/>
    <xf numFmtId="49" fontId="0" fillId="0" borderId="0" xfId="0" applyNumberFormat="1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165" fontId="8" fillId="0" borderId="7" xfId="1" applyNumberFormat="1" applyFont="1" applyFill="1" applyBorder="1" applyAlignment="1" applyProtection="1">
      <protection hidden="1"/>
    </xf>
    <xf numFmtId="0" fontId="4" fillId="0" borderId="1" xfId="0" applyFont="1" applyFill="1" applyBorder="1" applyAlignment="1">
      <alignment horizontal="center" vertical="center"/>
    </xf>
    <xf numFmtId="165" fontId="15" fillId="0" borderId="11" xfId="1" applyNumberFormat="1" applyFont="1" applyFill="1" applyBorder="1" applyAlignment="1" applyProtection="1">
      <protection hidden="1"/>
    </xf>
    <xf numFmtId="0" fontId="0" fillId="0" borderId="0" xfId="0" applyFont="1" applyFill="1"/>
    <xf numFmtId="0" fontId="0" fillId="0" borderId="0" xfId="0" applyFont="1" applyAlignment="1">
      <alignment horizontal="center"/>
    </xf>
    <xf numFmtId="49" fontId="0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06"/>
  <sheetViews>
    <sheetView tabSelected="1" view="pageBreakPreview" zoomScaleNormal="100" zoomScaleSheetLayoutView="100" workbookViewId="0">
      <selection activeCell="C13" sqref="C13"/>
    </sheetView>
  </sheetViews>
  <sheetFormatPr defaultRowHeight="18.75" x14ac:dyDescent="0.3"/>
  <cols>
    <col min="1" max="1" width="3.109375" style="4" customWidth="1"/>
    <col min="2" max="2" width="7.77734375" customWidth="1"/>
    <col min="3" max="3" width="44.109375" style="5" customWidth="1"/>
    <col min="4" max="4" width="14" style="17" customWidth="1"/>
    <col min="5" max="5" width="2.33203125" customWidth="1"/>
  </cols>
  <sheetData>
    <row r="1" spans="1:4" x14ac:dyDescent="0.3">
      <c r="C1" s="56" t="s">
        <v>130</v>
      </c>
      <c r="D1" s="56"/>
    </row>
    <row r="2" spans="1:4" x14ac:dyDescent="0.3">
      <c r="C2" s="52" t="s">
        <v>106</v>
      </c>
      <c r="D2" s="52"/>
    </row>
    <row r="3" spans="1:4" x14ac:dyDescent="0.3">
      <c r="C3" s="52" t="s">
        <v>107</v>
      </c>
      <c r="D3" s="52"/>
    </row>
    <row r="4" spans="1:4" x14ac:dyDescent="0.3">
      <c r="C4" s="53" t="s">
        <v>131</v>
      </c>
      <c r="D4" s="53"/>
    </row>
    <row r="7" spans="1:4" x14ac:dyDescent="0.3">
      <c r="C7" s="56" t="s">
        <v>128</v>
      </c>
      <c r="D7" s="56"/>
    </row>
    <row r="8" spans="1:4" x14ac:dyDescent="0.3">
      <c r="C8" s="52" t="s">
        <v>106</v>
      </c>
      <c r="D8" s="52"/>
    </row>
    <row r="9" spans="1:4" x14ac:dyDescent="0.3">
      <c r="C9" s="52" t="s">
        <v>107</v>
      </c>
      <c r="D9" s="52"/>
    </row>
    <row r="10" spans="1:4" x14ac:dyDescent="0.3">
      <c r="C10" s="53" t="s">
        <v>129</v>
      </c>
      <c r="D10" s="53"/>
    </row>
    <row r="13" spans="1:4" x14ac:dyDescent="0.3">
      <c r="B13" s="45"/>
      <c r="C13" s="45"/>
      <c r="D13" s="46"/>
    </row>
    <row r="14" spans="1:4" x14ac:dyDescent="0.3">
      <c r="B14" s="55" t="s">
        <v>64</v>
      </c>
      <c r="C14" s="55"/>
      <c r="D14" s="55"/>
    </row>
    <row r="15" spans="1:4" ht="36" customHeight="1" x14ac:dyDescent="0.3">
      <c r="A15" s="54" t="s">
        <v>125</v>
      </c>
      <c r="B15" s="54"/>
      <c r="C15" s="54"/>
      <c r="D15" s="54"/>
    </row>
    <row r="16" spans="1:4" x14ac:dyDescent="0.3">
      <c r="A16" s="47"/>
      <c r="B16" s="47"/>
      <c r="C16" s="47"/>
      <c r="D16" s="47"/>
    </row>
    <row r="17" spans="1:4" x14ac:dyDescent="0.3">
      <c r="A17" s="9"/>
      <c r="B17" s="9"/>
      <c r="C17" s="9"/>
      <c r="D17" s="9"/>
    </row>
    <row r="18" spans="1:4" s="2" customFormat="1" x14ac:dyDescent="0.3">
      <c r="A18" s="4"/>
      <c r="B18"/>
      <c r="C18" s="5"/>
      <c r="D18" s="35" t="s">
        <v>126</v>
      </c>
    </row>
    <row r="19" spans="1:4" s="3" customFormat="1" ht="78.75" x14ac:dyDescent="0.25">
      <c r="A19" s="32" t="s">
        <v>61</v>
      </c>
      <c r="B19" s="33" t="s">
        <v>59</v>
      </c>
      <c r="C19" s="34" t="s">
        <v>5</v>
      </c>
      <c r="D19" s="49" t="s">
        <v>104</v>
      </c>
    </row>
    <row r="20" spans="1:4" s="3" customFormat="1" ht="15.75" x14ac:dyDescent="0.25">
      <c r="A20" s="10">
        <v>1</v>
      </c>
      <c r="B20" s="11">
        <v>2</v>
      </c>
      <c r="C20" s="12">
        <v>3</v>
      </c>
      <c r="D20" s="13" t="s">
        <v>96</v>
      </c>
    </row>
    <row r="21" spans="1:4" s="1" customFormat="1" x14ac:dyDescent="0.3">
      <c r="A21" s="18" t="s">
        <v>95</v>
      </c>
      <c r="B21" s="19" t="s">
        <v>6</v>
      </c>
      <c r="C21" s="36" t="s">
        <v>2</v>
      </c>
      <c r="D21" s="50">
        <f t="shared" ref="D21" si="0">D22+D23+D24+D25+D26+D27+D28+D29</f>
        <v>3293665.0999999996</v>
      </c>
    </row>
    <row r="22" spans="1:4" ht="34.5" customHeight="1" x14ac:dyDescent="0.3">
      <c r="A22" s="20"/>
      <c r="B22" s="21" t="s">
        <v>24</v>
      </c>
      <c r="C22" s="37" t="s">
        <v>25</v>
      </c>
      <c r="D22" s="27">
        <v>1922</v>
      </c>
    </row>
    <row r="23" spans="1:4" ht="49.5" customHeight="1" x14ac:dyDescent="0.3">
      <c r="A23" s="20"/>
      <c r="B23" s="21" t="s">
        <v>26</v>
      </c>
      <c r="C23" s="37" t="s">
        <v>105</v>
      </c>
      <c r="D23" s="27">
        <v>234202</v>
      </c>
    </row>
    <row r="24" spans="1:4" ht="54.75" customHeight="1" x14ac:dyDescent="0.3">
      <c r="A24" s="20"/>
      <c r="B24" s="21" t="s">
        <v>7</v>
      </c>
      <c r="C24" s="37" t="s">
        <v>27</v>
      </c>
      <c r="D24" s="29">
        <v>1048948</v>
      </c>
    </row>
    <row r="25" spans="1:4" x14ac:dyDescent="0.3">
      <c r="A25" s="20"/>
      <c r="B25" s="21" t="s">
        <v>100</v>
      </c>
      <c r="C25" s="37" t="s">
        <v>101</v>
      </c>
      <c r="D25" s="27">
        <v>595.20000000000005</v>
      </c>
    </row>
    <row r="26" spans="1:4" ht="48" x14ac:dyDescent="0.3">
      <c r="A26" s="20"/>
      <c r="B26" s="21" t="s">
        <v>28</v>
      </c>
      <c r="C26" s="37" t="s">
        <v>29</v>
      </c>
      <c r="D26" s="27">
        <v>159401.1</v>
      </c>
    </row>
    <row r="27" spans="1:4" ht="20.25" customHeight="1" x14ac:dyDescent="0.3">
      <c r="A27" s="20"/>
      <c r="B27" s="21" t="s">
        <v>30</v>
      </c>
      <c r="C27" s="37" t="s">
        <v>31</v>
      </c>
      <c r="D27" s="27">
        <v>11595.7</v>
      </c>
    </row>
    <row r="28" spans="1:4" x14ac:dyDescent="0.3">
      <c r="A28" s="20"/>
      <c r="B28" s="21" t="s">
        <v>32</v>
      </c>
      <c r="C28" s="37" t="s">
        <v>33</v>
      </c>
      <c r="D28" s="29">
        <v>102956.2</v>
      </c>
    </row>
    <row r="29" spans="1:4" x14ac:dyDescent="0.3">
      <c r="A29" s="20"/>
      <c r="B29" s="21" t="s">
        <v>67</v>
      </c>
      <c r="C29" s="37" t="s">
        <v>34</v>
      </c>
      <c r="D29" s="27">
        <v>1734044.9</v>
      </c>
    </row>
    <row r="30" spans="1:4" s="4" customFormat="1" ht="34.9" customHeight="1" x14ac:dyDescent="0.3">
      <c r="A30" s="22" t="s">
        <v>123</v>
      </c>
      <c r="B30" s="23" t="s">
        <v>35</v>
      </c>
      <c r="C30" s="38" t="s">
        <v>84</v>
      </c>
      <c r="D30" s="28">
        <f t="shared" ref="D30" si="1">D31+D32+D33</f>
        <v>501973.5</v>
      </c>
    </row>
    <row r="31" spans="1:4" x14ac:dyDescent="0.3">
      <c r="A31" s="20"/>
      <c r="B31" s="21" t="s">
        <v>36</v>
      </c>
      <c r="C31" s="37" t="s">
        <v>112</v>
      </c>
      <c r="D31" s="27">
        <v>33471.199999999997</v>
      </c>
    </row>
    <row r="32" spans="1:4" ht="48" x14ac:dyDescent="0.3">
      <c r="A32" s="20"/>
      <c r="B32" s="21" t="s">
        <v>37</v>
      </c>
      <c r="C32" s="37" t="s">
        <v>113</v>
      </c>
      <c r="D32" s="27">
        <v>455915</v>
      </c>
    </row>
    <row r="33" spans="1:4" ht="33" customHeight="1" x14ac:dyDescent="0.3">
      <c r="A33" s="20"/>
      <c r="B33" s="21" t="s">
        <v>91</v>
      </c>
      <c r="C33" s="37" t="s">
        <v>92</v>
      </c>
      <c r="D33" s="27">
        <v>12587.3</v>
      </c>
    </row>
    <row r="34" spans="1:4" x14ac:dyDescent="0.3">
      <c r="A34" s="22" t="s">
        <v>120</v>
      </c>
      <c r="B34" s="23" t="s">
        <v>38</v>
      </c>
      <c r="C34" s="38" t="s">
        <v>39</v>
      </c>
      <c r="D34" s="28">
        <f>D35+D36+D37+D38+D39+D40</f>
        <v>8030618</v>
      </c>
    </row>
    <row r="35" spans="1:4" x14ac:dyDescent="0.3">
      <c r="A35" s="22"/>
      <c r="B35" s="24" t="s">
        <v>93</v>
      </c>
      <c r="C35" s="39" t="s">
        <v>94</v>
      </c>
      <c r="D35" s="27">
        <v>34221.4</v>
      </c>
    </row>
    <row r="36" spans="1:4" s="6" customFormat="1" x14ac:dyDescent="0.3">
      <c r="A36" s="20"/>
      <c r="B36" s="21" t="s">
        <v>40</v>
      </c>
      <c r="C36" s="37" t="s">
        <v>41</v>
      </c>
      <c r="D36" s="27">
        <v>24561.200000000001</v>
      </c>
    </row>
    <row r="37" spans="1:4" s="6" customFormat="1" x14ac:dyDescent="0.3">
      <c r="A37" s="20"/>
      <c r="B37" s="21" t="s">
        <v>42</v>
      </c>
      <c r="C37" s="37" t="s">
        <v>43</v>
      </c>
      <c r="D37" s="27">
        <v>1972425.5</v>
      </c>
    </row>
    <row r="38" spans="1:4" s="6" customFormat="1" x14ac:dyDescent="0.3">
      <c r="A38" s="20"/>
      <c r="B38" s="21" t="s">
        <v>89</v>
      </c>
      <c r="C38" s="37" t="s">
        <v>90</v>
      </c>
      <c r="D38" s="27">
        <v>5213042.3</v>
      </c>
    </row>
    <row r="39" spans="1:4" s="6" customFormat="1" x14ac:dyDescent="0.3">
      <c r="A39" s="20"/>
      <c r="B39" s="21" t="s">
        <v>65</v>
      </c>
      <c r="C39" s="37" t="s">
        <v>66</v>
      </c>
      <c r="D39" s="27">
        <v>185424.1</v>
      </c>
    </row>
    <row r="40" spans="1:4" s="6" customFormat="1" ht="18.75" customHeight="1" x14ac:dyDescent="0.3">
      <c r="A40" s="20"/>
      <c r="B40" s="21" t="s">
        <v>44</v>
      </c>
      <c r="C40" s="37" t="s">
        <v>45</v>
      </c>
      <c r="D40" s="27">
        <v>600943.5</v>
      </c>
    </row>
    <row r="41" spans="1:4" s="6" customFormat="1" ht="19.5" customHeight="1" x14ac:dyDescent="0.3">
      <c r="A41" s="22" t="s">
        <v>121</v>
      </c>
      <c r="B41" s="23" t="s">
        <v>8</v>
      </c>
      <c r="C41" s="38" t="s">
        <v>3</v>
      </c>
      <c r="D41" s="28">
        <f t="shared" ref="D41" si="2">D42+D43+D44+D45</f>
        <v>3112911.5</v>
      </c>
    </row>
    <row r="42" spans="1:4" s="6" customFormat="1" x14ac:dyDescent="0.3">
      <c r="A42" s="20"/>
      <c r="B42" s="21" t="s">
        <v>16</v>
      </c>
      <c r="C42" s="37" t="s">
        <v>17</v>
      </c>
      <c r="D42" s="27">
        <v>266796.09999999998</v>
      </c>
    </row>
    <row r="43" spans="1:4" s="6" customFormat="1" x14ac:dyDescent="0.3">
      <c r="A43" s="20"/>
      <c r="B43" s="21" t="s">
        <v>13</v>
      </c>
      <c r="C43" s="37" t="s">
        <v>14</v>
      </c>
      <c r="D43" s="27">
        <v>322821.8</v>
      </c>
    </row>
    <row r="44" spans="1:4" s="6" customFormat="1" x14ac:dyDescent="0.3">
      <c r="A44" s="20"/>
      <c r="B44" s="21" t="s">
        <v>46</v>
      </c>
      <c r="C44" s="37" t="s">
        <v>47</v>
      </c>
      <c r="D44" s="27">
        <v>2254899.1</v>
      </c>
    </row>
    <row r="45" spans="1:4" s="6" customFormat="1" ht="32.25" x14ac:dyDescent="0.3">
      <c r="A45" s="20"/>
      <c r="B45" s="21" t="s">
        <v>48</v>
      </c>
      <c r="C45" s="37" t="s">
        <v>15</v>
      </c>
      <c r="D45" s="27">
        <v>268394.5</v>
      </c>
    </row>
    <row r="46" spans="1:4" s="6" customFormat="1" x14ac:dyDescent="0.3">
      <c r="A46" s="22" t="s">
        <v>124</v>
      </c>
      <c r="B46" s="23" t="s">
        <v>49</v>
      </c>
      <c r="C46" s="40" t="s">
        <v>50</v>
      </c>
      <c r="D46" s="28">
        <f t="shared" ref="D46" si="3">D47+D48</f>
        <v>6860</v>
      </c>
    </row>
    <row r="47" spans="1:4" s="6" customFormat="1" ht="32.25" x14ac:dyDescent="0.3">
      <c r="A47" s="20"/>
      <c r="B47" s="21" t="s">
        <v>51</v>
      </c>
      <c r="C47" s="37" t="s">
        <v>52</v>
      </c>
      <c r="D47" s="27">
        <v>1360</v>
      </c>
    </row>
    <row r="48" spans="1:4" s="6" customFormat="1" ht="18.75" customHeight="1" x14ac:dyDescent="0.3">
      <c r="A48" s="20"/>
      <c r="B48" s="21" t="s">
        <v>53</v>
      </c>
      <c r="C48" s="37" t="s">
        <v>54</v>
      </c>
      <c r="D48" s="29">
        <v>5500</v>
      </c>
    </row>
    <row r="49" spans="1:4" s="6" customFormat="1" x14ac:dyDescent="0.3">
      <c r="A49" s="22" t="s">
        <v>122</v>
      </c>
      <c r="B49" s="23" t="s">
        <v>9</v>
      </c>
      <c r="C49" s="40" t="s">
        <v>4</v>
      </c>
      <c r="D49" s="28">
        <f t="shared" ref="D49" si="4">D50+D51+D52+D54+D55+D53</f>
        <v>19166686.700000003</v>
      </c>
    </row>
    <row r="50" spans="1:4" s="6" customFormat="1" x14ac:dyDescent="0.3">
      <c r="A50" s="20"/>
      <c r="B50" s="21" t="s">
        <v>10</v>
      </c>
      <c r="C50" s="37" t="s">
        <v>0</v>
      </c>
      <c r="D50" s="27">
        <v>6579050.7000000002</v>
      </c>
    </row>
    <row r="51" spans="1:4" s="6" customFormat="1" x14ac:dyDescent="0.3">
      <c r="A51" s="20"/>
      <c r="B51" s="21" t="s">
        <v>11</v>
      </c>
      <c r="C51" s="37" t="s">
        <v>1</v>
      </c>
      <c r="D51" s="27">
        <v>9837095.3000000007</v>
      </c>
    </row>
    <row r="52" spans="1:4" s="6" customFormat="1" x14ac:dyDescent="0.3">
      <c r="A52" s="20"/>
      <c r="B52" s="21" t="s">
        <v>98</v>
      </c>
      <c r="C52" s="37" t="s">
        <v>99</v>
      </c>
      <c r="D52" s="27">
        <v>1835411.6</v>
      </c>
    </row>
    <row r="53" spans="1:4" s="6" customFormat="1" ht="32.25" x14ac:dyDescent="0.3">
      <c r="A53" s="20"/>
      <c r="B53" s="21" t="s">
        <v>102</v>
      </c>
      <c r="C53" s="37" t="s">
        <v>103</v>
      </c>
      <c r="D53" s="27">
        <v>144.1</v>
      </c>
    </row>
    <row r="54" spans="1:4" s="6" customFormat="1" x14ac:dyDescent="0.3">
      <c r="A54" s="20"/>
      <c r="B54" s="21" t="s">
        <v>23</v>
      </c>
      <c r="C54" s="37" t="s">
        <v>97</v>
      </c>
      <c r="D54" s="27">
        <v>213160.4</v>
      </c>
    </row>
    <row r="55" spans="1:4" s="6" customFormat="1" x14ac:dyDescent="0.3">
      <c r="A55" s="20"/>
      <c r="B55" s="21" t="s">
        <v>12</v>
      </c>
      <c r="C55" s="37" t="s">
        <v>55</v>
      </c>
      <c r="D55" s="27">
        <v>701824.6</v>
      </c>
    </row>
    <row r="56" spans="1:4" s="6" customFormat="1" x14ac:dyDescent="0.3">
      <c r="A56" s="22" t="s">
        <v>119</v>
      </c>
      <c r="B56" s="23" t="s">
        <v>18</v>
      </c>
      <c r="C56" s="41" t="s">
        <v>88</v>
      </c>
      <c r="D56" s="28">
        <f t="shared" ref="D56" si="5">D57+D58</f>
        <v>1268635.7</v>
      </c>
    </row>
    <row r="57" spans="1:4" s="6" customFormat="1" x14ac:dyDescent="0.3">
      <c r="A57" s="20"/>
      <c r="B57" s="21" t="s">
        <v>19</v>
      </c>
      <c r="C57" s="42" t="s">
        <v>20</v>
      </c>
      <c r="D57" s="29">
        <v>1197161.8</v>
      </c>
    </row>
    <row r="58" spans="1:4" s="6" customFormat="1" ht="16.350000000000001" customHeight="1" x14ac:dyDescent="0.3">
      <c r="A58" s="20"/>
      <c r="B58" s="21" t="s">
        <v>56</v>
      </c>
      <c r="C58" s="42" t="s">
        <v>85</v>
      </c>
      <c r="D58" s="27">
        <v>71473.899999999994</v>
      </c>
    </row>
    <row r="59" spans="1:4" s="6" customFormat="1" x14ac:dyDescent="0.3">
      <c r="A59" s="22" t="s">
        <v>118</v>
      </c>
      <c r="B59" s="23" t="s">
        <v>108</v>
      </c>
      <c r="C59" s="41" t="s">
        <v>109</v>
      </c>
      <c r="D59" s="48">
        <f>D60</f>
        <v>158000</v>
      </c>
    </row>
    <row r="60" spans="1:4" s="6" customFormat="1" x14ac:dyDescent="0.3">
      <c r="A60" s="22"/>
      <c r="B60" s="24" t="s">
        <v>110</v>
      </c>
      <c r="C60" s="42" t="s">
        <v>111</v>
      </c>
      <c r="D60" s="29">
        <v>158000</v>
      </c>
    </row>
    <row r="61" spans="1:4" x14ac:dyDescent="0.3">
      <c r="A61" s="22" t="s">
        <v>117</v>
      </c>
      <c r="B61" s="23">
        <v>1000</v>
      </c>
      <c r="C61" s="40" t="s">
        <v>22</v>
      </c>
      <c r="D61" s="28">
        <f t="shared" ref="D61" si="6">D62+D63+D64+D65</f>
        <v>1444766</v>
      </c>
    </row>
    <row r="62" spans="1:4" x14ac:dyDescent="0.3">
      <c r="A62" s="20"/>
      <c r="B62" s="21">
        <v>1001</v>
      </c>
      <c r="C62" s="37" t="s">
        <v>57</v>
      </c>
      <c r="D62" s="27">
        <v>89954.6</v>
      </c>
    </row>
    <row r="63" spans="1:4" x14ac:dyDescent="0.3">
      <c r="A63" s="20"/>
      <c r="B63" s="21">
        <v>1003</v>
      </c>
      <c r="C63" s="37" t="s">
        <v>21</v>
      </c>
      <c r="D63" s="27">
        <v>408876.4</v>
      </c>
    </row>
    <row r="64" spans="1:4" x14ac:dyDescent="0.3">
      <c r="A64" s="20"/>
      <c r="B64" s="21">
        <v>1004</v>
      </c>
      <c r="C64" s="37" t="s">
        <v>60</v>
      </c>
      <c r="D64" s="27">
        <v>768545.1</v>
      </c>
    </row>
    <row r="65" spans="1:5" x14ac:dyDescent="0.3">
      <c r="A65" s="20"/>
      <c r="B65" s="21" t="s">
        <v>86</v>
      </c>
      <c r="C65" s="37" t="s">
        <v>87</v>
      </c>
      <c r="D65" s="27">
        <v>177389.9</v>
      </c>
    </row>
    <row r="66" spans="1:5" x14ac:dyDescent="0.3">
      <c r="A66" s="22" t="s">
        <v>116</v>
      </c>
      <c r="B66" s="23" t="s">
        <v>62</v>
      </c>
      <c r="C66" s="40" t="s">
        <v>68</v>
      </c>
      <c r="D66" s="28">
        <f t="shared" ref="D66" si="7">D67+D68+D69</f>
        <v>742003</v>
      </c>
    </row>
    <row r="67" spans="1:5" x14ac:dyDescent="0.3">
      <c r="A67" s="20"/>
      <c r="B67" s="21" t="s">
        <v>69</v>
      </c>
      <c r="C67" s="42" t="s">
        <v>70</v>
      </c>
      <c r="D67" s="27">
        <v>677022.8</v>
      </c>
    </row>
    <row r="68" spans="1:5" x14ac:dyDescent="0.3">
      <c r="A68" s="20"/>
      <c r="B68" s="21" t="s">
        <v>63</v>
      </c>
      <c r="C68" s="42" t="s">
        <v>71</v>
      </c>
      <c r="D68" s="29">
        <v>37465.1</v>
      </c>
    </row>
    <row r="69" spans="1:5" ht="16.5" customHeight="1" x14ac:dyDescent="0.3">
      <c r="A69" s="20"/>
      <c r="B69" s="21" t="s">
        <v>72</v>
      </c>
      <c r="C69" s="42" t="s">
        <v>73</v>
      </c>
      <c r="D69" s="27">
        <v>27515.1</v>
      </c>
    </row>
    <row r="70" spans="1:5" x14ac:dyDescent="0.3">
      <c r="A70" s="25" t="s">
        <v>115</v>
      </c>
      <c r="B70" s="23" t="s">
        <v>74</v>
      </c>
      <c r="C70" s="41" t="s">
        <v>75</v>
      </c>
      <c r="D70" s="28">
        <f t="shared" ref="D70" si="8">D71+D72</f>
        <v>110657.9</v>
      </c>
    </row>
    <row r="71" spans="1:5" x14ac:dyDescent="0.3">
      <c r="A71" s="25"/>
      <c r="B71" s="21" t="s">
        <v>79</v>
      </c>
      <c r="C71" s="37" t="s">
        <v>80</v>
      </c>
      <c r="D71" s="27">
        <v>68622.899999999994</v>
      </c>
    </row>
    <row r="72" spans="1:5" x14ac:dyDescent="0.3">
      <c r="A72" s="20"/>
      <c r="B72" s="21" t="s">
        <v>81</v>
      </c>
      <c r="C72" s="37" t="s">
        <v>82</v>
      </c>
      <c r="D72" s="27">
        <v>42035</v>
      </c>
    </row>
    <row r="73" spans="1:5" ht="34.5" customHeight="1" x14ac:dyDescent="0.3">
      <c r="A73" s="25" t="s">
        <v>114</v>
      </c>
      <c r="B73" s="23" t="s">
        <v>76</v>
      </c>
      <c r="C73" s="40" t="s">
        <v>77</v>
      </c>
      <c r="D73" s="28">
        <f t="shared" ref="D73" si="9">D74</f>
        <v>657599.1</v>
      </c>
    </row>
    <row r="74" spans="1:5" ht="32.25" customHeight="1" x14ac:dyDescent="0.3">
      <c r="A74" s="20"/>
      <c r="B74" s="21" t="s">
        <v>78</v>
      </c>
      <c r="C74" s="37" t="s">
        <v>83</v>
      </c>
      <c r="D74" s="27">
        <v>657599.1</v>
      </c>
    </row>
    <row r="75" spans="1:5" x14ac:dyDescent="0.3">
      <c r="A75" s="43"/>
      <c r="B75" s="26"/>
      <c r="C75" s="44" t="s">
        <v>58</v>
      </c>
      <c r="D75" s="31">
        <f>D21+D30+D34+D41+D46+D49+D56+D59+D61+D66+D70+D73</f>
        <v>38494376.500000007</v>
      </c>
      <c r="E75" s="51" t="s">
        <v>127</v>
      </c>
    </row>
    <row r="76" spans="1:5" x14ac:dyDescent="0.3">
      <c r="A76" s="7"/>
      <c r="B76" s="7"/>
      <c r="D76" s="30"/>
    </row>
    <row r="77" spans="1:5" ht="26.25" x14ac:dyDescent="0.4">
      <c r="A77" s="7"/>
      <c r="B77" s="7"/>
      <c r="D77" s="14"/>
    </row>
    <row r="78" spans="1:5" x14ac:dyDescent="0.3">
      <c r="A78" s="7"/>
      <c r="B78" s="7"/>
      <c r="D78" s="15"/>
    </row>
    <row r="79" spans="1:5" ht="20.25" x14ac:dyDescent="0.3">
      <c r="A79" s="7"/>
      <c r="B79" s="7"/>
      <c r="D79" s="16"/>
    </row>
    <row r="80" spans="1:5" x14ac:dyDescent="0.3">
      <c r="A80" s="7"/>
      <c r="B80" s="7"/>
      <c r="D80" s="15"/>
    </row>
    <row r="81" spans="1:4" x14ac:dyDescent="0.3">
      <c r="A81" s="7"/>
      <c r="B81" s="7"/>
      <c r="D81" s="15"/>
    </row>
    <row r="82" spans="1:4" x14ac:dyDescent="0.3">
      <c r="A82" s="7"/>
      <c r="B82" s="7"/>
      <c r="D82" s="15"/>
    </row>
    <row r="83" spans="1:4" x14ac:dyDescent="0.3">
      <c r="A83" s="7"/>
      <c r="B83" s="7"/>
      <c r="D83" s="15"/>
    </row>
    <row r="84" spans="1:4" x14ac:dyDescent="0.3">
      <c r="A84" s="7"/>
      <c r="B84" s="7"/>
      <c r="D84" s="15"/>
    </row>
    <row r="85" spans="1:4" x14ac:dyDescent="0.3">
      <c r="A85" s="7"/>
      <c r="B85" s="7"/>
      <c r="D85" s="15"/>
    </row>
    <row r="86" spans="1:4" x14ac:dyDescent="0.3">
      <c r="A86" s="7"/>
      <c r="B86" s="7"/>
      <c r="D86" s="15"/>
    </row>
    <row r="87" spans="1:4" x14ac:dyDescent="0.3">
      <c r="A87" s="7"/>
      <c r="B87" s="7"/>
      <c r="D87" s="15"/>
    </row>
    <row r="88" spans="1:4" x14ac:dyDescent="0.3">
      <c r="A88" s="7"/>
      <c r="B88" s="7"/>
      <c r="D88" s="15"/>
    </row>
    <row r="89" spans="1:4" x14ac:dyDescent="0.3">
      <c r="A89" s="7"/>
      <c r="B89" s="7"/>
      <c r="D89" s="15"/>
    </row>
    <row r="90" spans="1:4" x14ac:dyDescent="0.3">
      <c r="A90" s="7"/>
      <c r="B90" s="7"/>
      <c r="D90" s="15"/>
    </row>
    <row r="91" spans="1:4" x14ac:dyDescent="0.3">
      <c r="A91" s="7"/>
      <c r="B91" s="7"/>
      <c r="D91" s="15"/>
    </row>
    <row r="92" spans="1:4" x14ac:dyDescent="0.3">
      <c r="A92" s="7"/>
      <c r="B92" s="7"/>
      <c r="D92" s="15"/>
    </row>
    <row r="93" spans="1:4" x14ac:dyDescent="0.3">
      <c r="A93" s="7"/>
      <c r="B93" s="7"/>
      <c r="D93" s="15"/>
    </row>
    <row r="94" spans="1:4" x14ac:dyDescent="0.3">
      <c r="A94" s="7"/>
      <c r="B94" s="7"/>
      <c r="D94" s="15"/>
    </row>
    <row r="95" spans="1:4" x14ac:dyDescent="0.3">
      <c r="A95" s="7"/>
      <c r="B95" s="7"/>
      <c r="D95" s="15"/>
    </row>
    <row r="96" spans="1:4" x14ac:dyDescent="0.3">
      <c r="A96" s="7"/>
      <c r="B96" s="7"/>
      <c r="D96" s="15"/>
    </row>
    <row r="97" spans="1:4" x14ac:dyDescent="0.3">
      <c r="A97" s="7"/>
      <c r="B97" s="7"/>
      <c r="D97" s="15"/>
    </row>
    <row r="98" spans="1:4" x14ac:dyDescent="0.3">
      <c r="A98" s="7"/>
      <c r="B98" s="7"/>
      <c r="D98" s="15"/>
    </row>
    <row r="99" spans="1:4" x14ac:dyDescent="0.3">
      <c r="A99" s="7"/>
      <c r="B99" s="7"/>
      <c r="D99" s="15"/>
    </row>
    <row r="100" spans="1:4" x14ac:dyDescent="0.3">
      <c r="A100" s="7"/>
      <c r="B100" s="7"/>
      <c r="D100" s="15"/>
    </row>
    <row r="101" spans="1:4" x14ac:dyDescent="0.3">
      <c r="A101" s="8"/>
      <c r="B101" s="7"/>
      <c r="D101" s="15"/>
    </row>
    <row r="102" spans="1:4" x14ac:dyDescent="0.3">
      <c r="A102" s="8"/>
      <c r="B102" s="7"/>
      <c r="D102" s="15"/>
    </row>
    <row r="103" spans="1:4" x14ac:dyDescent="0.3">
      <c r="A103" s="8"/>
      <c r="B103" s="7"/>
      <c r="D103" s="15"/>
    </row>
    <row r="104" spans="1:4" x14ac:dyDescent="0.3">
      <c r="A104" s="8"/>
      <c r="B104" s="7"/>
      <c r="D104" s="15"/>
    </row>
    <row r="105" spans="1:4" x14ac:dyDescent="0.3">
      <c r="A105" s="8"/>
      <c r="B105" s="7"/>
      <c r="D105" s="15"/>
    </row>
    <row r="106" spans="1:4" x14ac:dyDescent="0.3">
      <c r="A106" s="8"/>
      <c r="B106" s="7"/>
      <c r="D106" s="15"/>
    </row>
    <row r="107" spans="1:4" x14ac:dyDescent="0.3">
      <c r="A107" s="8"/>
      <c r="B107" s="7"/>
      <c r="D107" s="15"/>
    </row>
    <row r="108" spans="1:4" x14ac:dyDescent="0.3">
      <c r="A108" s="8"/>
      <c r="B108" s="7"/>
      <c r="D108" s="15"/>
    </row>
    <row r="109" spans="1:4" x14ac:dyDescent="0.3">
      <c r="A109" s="8"/>
      <c r="B109" s="7"/>
      <c r="D109" s="15"/>
    </row>
    <row r="110" spans="1:4" x14ac:dyDescent="0.3">
      <c r="A110" s="8"/>
      <c r="B110" s="7"/>
      <c r="D110" s="15"/>
    </row>
    <row r="111" spans="1:4" x14ac:dyDescent="0.3">
      <c r="A111" s="8"/>
      <c r="B111" s="7"/>
      <c r="D111" s="15"/>
    </row>
    <row r="112" spans="1:4" x14ac:dyDescent="0.3">
      <c r="A112" s="8"/>
      <c r="B112" s="7"/>
      <c r="D112" s="15"/>
    </row>
    <row r="113" spans="1:4" x14ac:dyDescent="0.3">
      <c r="A113" s="8"/>
      <c r="B113" s="7"/>
      <c r="D113" s="15"/>
    </row>
    <row r="114" spans="1:4" x14ac:dyDescent="0.3">
      <c r="A114" s="8"/>
      <c r="B114" s="7"/>
      <c r="D114" s="15"/>
    </row>
    <row r="115" spans="1:4" x14ac:dyDescent="0.3">
      <c r="A115" s="8"/>
      <c r="B115" s="7"/>
      <c r="D115" s="15"/>
    </row>
    <row r="116" spans="1:4" x14ac:dyDescent="0.3">
      <c r="A116" s="8"/>
      <c r="B116" s="7"/>
      <c r="D116" s="15"/>
    </row>
    <row r="117" spans="1:4" x14ac:dyDescent="0.3">
      <c r="A117" s="8"/>
      <c r="B117" s="7"/>
      <c r="D117" s="15"/>
    </row>
    <row r="118" spans="1:4" x14ac:dyDescent="0.3">
      <c r="A118" s="8"/>
      <c r="B118" s="7"/>
      <c r="D118" s="15"/>
    </row>
    <row r="119" spans="1:4" x14ac:dyDescent="0.3">
      <c r="A119" s="8"/>
      <c r="B119" s="7"/>
      <c r="D119" s="15"/>
    </row>
    <row r="120" spans="1:4" x14ac:dyDescent="0.3">
      <c r="A120" s="8"/>
      <c r="B120" s="7"/>
      <c r="D120" s="15"/>
    </row>
    <row r="121" spans="1:4" x14ac:dyDescent="0.3">
      <c r="A121" s="8"/>
      <c r="B121" s="7"/>
      <c r="D121" s="15"/>
    </row>
    <row r="122" spans="1:4" x14ac:dyDescent="0.3">
      <c r="A122" s="8"/>
      <c r="B122" s="7"/>
      <c r="D122" s="15"/>
    </row>
    <row r="123" spans="1:4" x14ac:dyDescent="0.3">
      <c r="A123" s="8"/>
      <c r="B123" s="7"/>
      <c r="D123" s="15"/>
    </row>
    <row r="124" spans="1:4" x14ac:dyDescent="0.3">
      <c r="A124" s="8"/>
      <c r="B124" s="7"/>
      <c r="D124" s="15"/>
    </row>
    <row r="125" spans="1:4" x14ac:dyDescent="0.3">
      <c r="A125" s="8"/>
      <c r="B125" s="7"/>
      <c r="D125" s="15"/>
    </row>
    <row r="126" spans="1:4" x14ac:dyDescent="0.3">
      <c r="A126" s="8"/>
      <c r="B126" s="7"/>
      <c r="D126" s="15"/>
    </row>
    <row r="127" spans="1:4" x14ac:dyDescent="0.3">
      <c r="A127" s="8"/>
      <c r="B127" s="7"/>
      <c r="D127" s="15"/>
    </row>
    <row r="128" spans="1:4" x14ac:dyDescent="0.3">
      <c r="A128" s="8"/>
      <c r="B128" s="7"/>
      <c r="D128" s="15"/>
    </row>
    <row r="129" spans="1:4" x14ac:dyDescent="0.3">
      <c r="A129" s="8"/>
      <c r="B129" s="7"/>
      <c r="D129" s="15"/>
    </row>
    <row r="130" spans="1:4" x14ac:dyDescent="0.3">
      <c r="A130" s="8"/>
      <c r="B130" s="7"/>
      <c r="D130" s="15"/>
    </row>
    <row r="131" spans="1:4" x14ac:dyDescent="0.3">
      <c r="A131" s="8"/>
      <c r="B131" s="7"/>
      <c r="D131" s="15"/>
    </row>
    <row r="132" spans="1:4" x14ac:dyDescent="0.3">
      <c r="A132" s="8"/>
      <c r="B132" s="7"/>
      <c r="D132" s="15"/>
    </row>
    <row r="133" spans="1:4" x14ac:dyDescent="0.3">
      <c r="D133" s="15"/>
    </row>
    <row r="134" spans="1:4" x14ac:dyDescent="0.3">
      <c r="D134" s="15"/>
    </row>
    <row r="135" spans="1:4" x14ac:dyDescent="0.3">
      <c r="D135" s="15"/>
    </row>
    <row r="136" spans="1:4" x14ac:dyDescent="0.3">
      <c r="D136" s="15"/>
    </row>
    <row r="137" spans="1:4" x14ac:dyDescent="0.3">
      <c r="D137" s="15"/>
    </row>
    <row r="138" spans="1:4" x14ac:dyDescent="0.3">
      <c r="D138" s="15"/>
    </row>
    <row r="139" spans="1:4" x14ac:dyDescent="0.3">
      <c r="D139" s="15"/>
    </row>
    <row r="140" spans="1:4" x14ac:dyDescent="0.3">
      <c r="D140" s="15"/>
    </row>
    <row r="141" spans="1:4" x14ac:dyDescent="0.3">
      <c r="D141" s="15"/>
    </row>
    <row r="142" spans="1:4" x14ac:dyDescent="0.3">
      <c r="D142" s="15"/>
    </row>
    <row r="143" spans="1:4" x14ac:dyDescent="0.3">
      <c r="D143" s="15"/>
    </row>
    <row r="144" spans="1:4" x14ac:dyDescent="0.3">
      <c r="D144" s="15"/>
    </row>
    <row r="145" spans="4:4" x14ac:dyDescent="0.3">
      <c r="D145" s="15"/>
    </row>
    <row r="146" spans="4:4" x14ac:dyDescent="0.3">
      <c r="D146" s="15"/>
    </row>
    <row r="147" spans="4:4" x14ac:dyDescent="0.3">
      <c r="D147" s="15"/>
    </row>
    <row r="148" spans="4:4" x14ac:dyDescent="0.3">
      <c r="D148" s="15"/>
    </row>
    <row r="149" spans="4:4" x14ac:dyDescent="0.3">
      <c r="D149" s="15"/>
    </row>
    <row r="150" spans="4:4" x14ac:dyDescent="0.3">
      <c r="D150" s="15"/>
    </row>
    <row r="151" spans="4:4" x14ac:dyDescent="0.3">
      <c r="D151" s="15"/>
    </row>
    <row r="152" spans="4:4" x14ac:dyDescent="0.3">
      <c r="D152" s="15"/>
    </row>
    <row r="153" spans="4:4" x14ac:dyDescent="0.3">
      <c r="D153" s="15"/>
    </row>
    <row r="154" spans="4:4" x14ac:dyDescent="0.3">
      <c r="D154" s="15"/>
    </row>
    <row r="155" spans="4:4" x14ac:dyDescent="0.3">
      <c r="D155" s="15"/>
    </row>
    <row r="156" spans="4:4" x14ac:dyDescent="0.3">
      <c r="D156" s="15"/>
    </row>
    <row r="157" spans="4:4" x14ac:dyDescent="0.3">
      <c r="D157" s="15"/>
    </row>
    <row r="158" spans="4:4" x14ac:dyDescent="0.3">
      <c r="D158" s="15"/>
    </row>
    <row r="159" spans="4:4" x14ac:dyDescent="0.3">
      <c r="D159" s="15"/>
    </row>
    <row r="160" spans="4:4" x14ac:dyDescent="0.3">
      <c r="D160" s="15"/>
    </row>
    <row r="161" spans="4:4" x14ac:dyDescent="0.3">
      <c r="D161" s="15"/>
    </row>
    <row r="162" spans="4:4" x14ac:dyDescent="0.3">
      <c r="D162" s="15"/>
    </row>
    <row r="163" spans="4:4" x14ac:dyDescent="0.3">
      <c r="D163" s="15"/>
    </row>
    <row r="164" spans="4:4" x14ac:dyDescent="0.3">
      <c r="D164" s="15"/>
    </row>
    <row r="165" spans="4:4" x14ac:dyDescent="0.3">
      <c r="D165" s="15"/>
    </row>
    <row r="166" spans="4:4" x14ac:dyDescent="0.3">
      <c r="D166" s="15"/>
    </row>
    <row r="167" spans="4:4" x14ac:dyDescent="0.3">
      <c r="D167" s="15"/>
    </row>
    <row r="168" spans="4:4" x14ac:dyDescent="0.3">
      <c r="D168" s="15"/>
    </row>
    <row r="169" spans="4:4" x14ac:dyDescent="0.3">
      <c r="D169" s="15"/>
    </row>
    <row r="170" spans="4:4" x14ac:dyDescent="0.3">
      <c r="D170" s="15"/>
    </row>
    <row r="171" spans="4:4" x14ac:dyDescent="0.3">
      <c r="D171" s="15"/>
    </row>
    <row r="172" spans="4:4" x14ac:dyDescent="0.3">
      <c r="D172" s="15"/>
    </row>
    <row r="173" spans="4:4" x14ac:dyDescent="0.3">
      <c r="D173" s="15"/>
    </row>
    <row r="174" spans="4:4" x14ac:dyDescent="0.3">
      <c r="D174" s="15"/>
    </row>
    <row r="175" spans="4:4" x14ac:dyDescent="0.3">
      <c r="D175" s="15"/>
    </row>
    <row r="176" spans="4:4" x14ac:dyDescent="0.3">
      <c r="D176" s="15"/>
    </row>
    <row r="177" spans="4:4" x14ac:dyDescent="0.3">
      <c r="D177" s="15"/>
    </row>
    <row r="178" spans="4:4" x14ac:dyDescent="0.3">
      <c r="D178" s="15"/>
    </row>
    <row r="179" spans="4:4" x14ac:dyDescent="0.3">
      <c r="D179" s="15"/>
    </row>
    <row r="180" spans="4:4" x14ac:dyDescent="0.3">
      <c r="D180" s="15"/>
    </row>
    <row r="181" spans="4:4" x14ac:dyDescent="0.3">
      <c r="D181" s="15"/>
    </row>
    <row r="182" spans="4:4" x14ac:dyDescent="0.3">
      <c r="D182" s="15"/>
    </row>
    <row r="183" spans="4:4" x14ac:dyDescent="0.3">
      <c r="D183" s="15"/>
    </row>
    <row r="184" spans="4:4" x14ac:dyDescent="0.3">
      <c r="D184" s="15"/>
    </row>
    <row r="185" spans="4:4" x14ac:dyDescent="0.3">
      <c r="D185" s="15"/>
    </row>
    <row r="186" spans="4:4" x14ac:dyDescent="0.3">
      <c r="D186" s="15"/>
    </row>
    <row r="187" spans="4:4" x14ac:dyDescent="0.3">
      <c r="D187" s="15"/>
    </row>
    <row r="188" spans="4:4" x14ac:dyDescent="0.3">
      <c r="D188" s="15"/>
    </row>
    <row r="189" spans="4:4" x14ac:dyDescent="0.3">
      <c r="D189" s="15"/>
    </row>
    <row r="190" spans="4:4" x14ac:dyDescent="0.3">
      <c r="D190" s="15"/>
    </row>
    <row r="191" spans="4:4" x14ac:dyDescent="0.3">
      <c r="D191" s="15"/>
    </row>
    <row r="192" spans="4:4" x14ac:dyDescent="0.3">
      <c r="D192" s="15"/>
    </row>
    <row r="193" spans="4:4" x14ac:dyDescent="0.3">
      <c r="D193" s="15"/>
    </row>
    <row r="194" spans="4:4" x14ac:dyDescent="0.3">
      <c r="D194" s="15"/>
    </row>
    <row r="195" spans="4:4" x14ac:dyDescent="0.3">
      <c r="D195" s="15"/>
    </row>
    <row r="196" spans="4:4" x14ac:dyDescent="0.3">
      <c r="D196" s="15"/>
    </row>
    <row r="197" spans="4:4" x14ac:dyDescent="0.3">
      <c r="D197" s="15"/>
    </row>
    <row r="198" spans="4:4" x14ac:dyDescent="0.3">
      <c r="D198" s="15"/>
    </row>
    <row r="199" spans="4:4" x14ac:dyDescent="0.3">
      <c r="D199" s="15"/>
    </row>
    <row r="200" spans="4:4" x14ac:dyDescent="0.3">
      <c r="D200" s="15"/>
    </row>
    <row r="201" spans="4:4" x14ac:dyDescent="0.3">
      <c r="D201" s="15"/>
    </row>
    <row r="202" spans="4:4" x14ac:dyDescent="0.3">
      <c r="D202" s="15"/>
    </row>
    <row r="203" spans="4:4" x14ac:dyDescent="0.3">
      <c r="D203" s="15"/>
    </row>
    <row r="204" spans="4:4" x14ac:dyDescent="0.3">
      <c r="D204" s="15"/>
    </row>
    <row r="205" spans="4:4" x14ac:dyDescent="0.3">
      <c r="D205" s="15"/>
    </row>
    <row r="206" spans="4:4" x14ac:dyDescent="0.3">
      <c r="D206" s="15"/>
    </row>
  </sheetData>
  <autoFilter ref="A20:D75" xr:uid="{00000000-0009-0000-0000-000000000000}"/>
  <mergeCells count="10">
    <mergeCell ref="C1:D1"/>
    <mergeCell ref="C2:D2"/>
    <mergeCell ref="C3:D3"/>
    <mergeCell ref="C4:D4"/>
    <mergeCell ref="C7:D7"/>
    <mergeCell ref="C8:D8"/>
    <mergeCell ref="C9:D9"/>
    <mergeCell ref="C10:D10"/>
    <mergeCell ref="A15:D15"/>
    <mergeCell ref="B14:D14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97" fitToHeight="0" orientation="portrait" horizontalDpi="4294967295" verticalDpi="4294967295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6</vt:lpstr>
      <vt:lpstr>'Приложение 6'!Заголовки_для_печати</vt:lpstr>
    </vt:vector>
  </TitlesOfParts>
  <Company>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AChulkov</dc:creator>
  <cp:lastModifiedBy>Duma</cp:lastModifiedBy>
  <cp:lastPrinted>2021-01-27T16:26:01Z</cp:lastPrinted>
  <dcterms:created xsi:type="dcterms:W3CDTF">2004-10-20T05:45:23Z</dcterms:created>
  <dcterms:modified xsi:type="dcterms:W3CDTF">2021-03-25T09:31:32Z</dcterms:modified>
</cp:coreProperties>
</file>