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trubach\Documents\ДОЛГОВАЯ\2023 год - долговая\Выписки\"/>
    </mc:Choice>
  </mc:AlternateContent>
  <xr:revisionPtr revIDLastSave="0" documentId="13_ncr:1_{EED14FAD-0BD5-4C04-B55D-FF147B85ED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2" l="1"/>
  <c r="M5" i="2"/>
  <c r="L5" i="2"/>
  <c r="L8" i="1" l="1"/>
  <c r="K8" i="1"/>
  <c r="M7" i="1"/>
  <c r="N5" i="2" l="1"/>
  <c r="M6" i="1"/>
  <c r="M8" i="1"/>
  <c r="Q5" i="4" l="1"/>
  <c r="P5" i="4"/>
  <c r="R4" i="4"/>
  <c r="R5" i="4" s="1"/>
</calcChain>
</file>

<file path=xl/sharedStrings.xml><?xml version="1.0" encoding="utf-8"?>
<sst xmlns="http://schemas.openxmlformats.org/spreadsheetml/2006/main" count="337" uniqueCount="107">
  <si>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</si>
  <si>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</si>
  <si>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</si>
  <si>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</si>
  <si>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</si>
  <si>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</si>
  <si>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</si>
  <si>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</si>
  <si>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</si>
  <si>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</si>
  <si>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</si>
  <si>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</si>
  <si>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</si>
  <si>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</si>
  <si>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</si>
  <si>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</si>
  <si>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</si>
  <si>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</si>
  <si>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</si>
  <si>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</si>
  <si>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</si>
  <si>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</si>
  <si>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</si>
  <si>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</si>
  <si>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</si>
  <si>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</si>
  <si>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</si>
  <si>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</si>
  <si>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</si>
  <si>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</si>
  <si>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</si>
  <si>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</si>
  <si>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</si>
  <si>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</si>
  <si>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</si>
  <si>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</si>
  <si>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</si>
  <si>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</si>
  <si>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</si>
  <si>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</si>
  <si>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</si>
  <si>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</si>
  <si>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</si>
  <si>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</si>
  <si>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</si>
  <si>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</si>
  <si>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</si>
  <si>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</si>
  <si>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</si>
  <si>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</si>
  <si>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</si>
  <si>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</si>
  <si>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</si>
  <si>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</si>
  <si>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</si>
  <si>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</si>
  <si>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</si>
  <si>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</si>
  <si>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</si>
  <si>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нет</t>
  </si>
  <si>
    <t>Министерство финансов Краснодарского края</t>
  </si>
  <si>
    <t>Дата (период) погашения бюджетного кредита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</si>
  <si>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</si>
  <si>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</si>
  <si>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</si>
  <si>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</si>
  <si>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</si>
  <si>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</si>
  <si>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</si>
  <si>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</si>
  <si>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</si>
  <si>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</si>
  <si>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</si>
  <si>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</si>
  <si>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</si>
  <si>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</si>
  <si>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</si>
  <si>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</si>
  <si>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</si>
  <si>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</si>
  <si>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</si>
  <si>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</si>
  <si>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</si>
  <si>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</si>
  <si>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</si>
  <si>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</si>
  <si>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</si>
  <si>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Решение городской Думы Краснодара от 13.07.2022 № 39 п.2</t>
  </si>
  <si>
    <t>Остаток задолженности по кредиту на 01.02.2023 г., рублей</t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</si>
  <si>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).1 05.08.2022</t>
    </r>
  </si>
  <si>
    <t>Остаток задолженности по ценным бумагам на 01.02.2023 г., рублей</t>
  </si>
  <si>
    <t>Остаток обязательств по гарантии на 01.02.2023 г., валюта обязательства</t>
  </si>
  <si>
    <t>Выписка из муниципальной долговой книги муниципального образования город Краснодар за февраль 2023 года</t>
  </si>
  <si>
    <r>
      <t>Изменение задолженности по кредиту за февраль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</si>
  <si>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01.03.2023 г., рублей</t>
  </si>
  <si>
    <t>Остаток задолженности по бюджетному кредиту на 01.02.2023 г., рублей</t>
  </si>
  <si>
    <r>
      <t xml:space="preserve">Изменение задолженности по бюджетному кредиту за февраль  2023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</si>
  <si>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01.02.2023 г.,валюта обязательства</t>
  </si>
  <si>
    <r>
      <t xml:space="preserve">Изменение задолженности по бюджетному кредиту за февраль 2023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</si>
  <si>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01.03.2023 г., валюта обязательства</t>
  </si>
  <si>
    <r>
      <t>Изменение задолженности по ценным бумагам за февраль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</si>
  <si>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01.03.2023 г., рублей</t>
  </si>
  <si>
    <t>Остаток обязательств по гарантии на 01.02.2023 г., рублей</t>
  </si>
  <si>
    <r>
      <t>Изменение обязательств по гарантии за февраль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</si>
  <si>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01.03.2023 г., рублей</t>
  </si>
  <si>
    <r>
      <t xml:space="preserve">Изменение обязательств по гарантии за февраль 2023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</si>
  <si>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01.03.2023 г., валюта обязательства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</si>
</sst>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Normal="100" workbookViewId="0">
      <selection activeCell="M4" sqref="M4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5" t="s">
        <v>92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46.5" customHeight="1" x14ac:dyDescent="0.25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88</v>
      </c>
      <c r="L3" s="2" t="s">
        <v>93</v>
      </c>
      <c r="M3" s="2" t="s">
        <v>94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80</v>
      </c>
      <c r="B5" s="3" t="s">
        <v>80</v>
      </c>
      <c r="C5" s="3" t="s">
        <v>80</v>
      </c>
      <c r="D5" s="3" t="s">
        <v>80</v>
      </c>
      <c r="E5" s="16" t="s">
        <v>80</v>
      </c>
      <c r="F5" s="3" t="s">
        <v>80</v>
      </c>
      <c r="G5" s="17" t="s">
        <v>80</v>
      </c>
      <c r="H5" s="3" t="s">
        <v>80</v>
      </c>
      <c r="I5" s="3" t="s">
        <v>80</v>
      </c>
      <c r="J5" s="51" t="s">
        <v>80</v>
      </c>
      <c r="K5" s="16" t="s">
        <v>80</v>
      </c>
      <c r="L5" s="16" t="s">
        <v>80</v>
      </c>
      <c r="M5" s="16" t="s">
        <v>80</v>
      </c>
    </row>
    <row r="6" spans="1:13" x14ac:dyDescent="0.25">
      <c r="A6" s="3"/>
      <c r="B6" s="3"/>
      <c r="C6" s="3"/>
      <c r="D6" s="3"/>
      <c r="E6" s="16"/>
      <c r="F6" s="3"/>
      <c r="G6" s="17"/>
      <c r="H6" s="3"/>
      <c r="I6" s="3"/>
      <c r="J6" s="3"/>
      <c r="K6" s="16">
        <v>0</v>
      </c>
      <c r="L6" s="16">
        <v>0</v>
      </c>
      <c r="M6" s="16">
        <f t="shared" ref="M6" si="0">SUM(K6+L6)</f>
        <v>0</v>
      </c>
    </row>
    <row r="7" spans="1:13" x14ac:dyDescent="0.25">
      <c r="A7" s="49"/>
      <c r="B7" s="3"/>
      <c r="C7" s="3"/>
      <c r="D7" s="49"/>
      <c r="E7" s="16"/>
      <c r="F7" s="49"/>
      <c r="G7" s="50"/>
      <c r="H7" s="3"/>
      <c r="I7" s="3"/>
      <c r="J7" s="3"/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3" t="s">
        <v>17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</row>
    <row r="13" spans="1:13" x14ac:dyDescent="0.25">
      <c r="A13" s="53" t="s">
        <v>20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"/>
  <sheetViews>
    <sheetView workbookViewId="0">
      <selection activeCell="N3" sqref="N3"/>
    </sheetView>
  </sheetViews>
  <sheetFormatPr defaultRowHeight="15" x14ac:dyDescent="0.25"/>
  <cols>
    <col min="1" max="1" width="9" customWidth="1"/>
    <col min="3" max="3" width="10.5703125" customWidth="1"/>
    <col min="4" max="4" width="11" customWidth="1"/>
    <col min="5" max="5" width="9" customWidth="1"/>
    <col min="6" max="6" width="12.7109375" customWidth="1"/>
    <col min="7" max="7" width="4.140625" customWidth="1"/>
    <col min="8" max="8" width="12.140625" customWidth="1"/>
    <col min="9" max="9" width="11.7109375" customWidth="1"/>
    <col min="10" max="10" width="4.28515625" customWidth="1"/>
    <col min="11" max="11" width="10.5703125" customWidth="1"/>
    <col min="12" max="13" width="13.42578125" customWidth="1"/>
    <col min="14" max="14" width="13.140625" bestFit="1" customWidth="1"/>
  </cols>
  <sheetData>
    <row r="1" spans="1:14" ht="65.25" customHeight="1" x14ac:dyDescent="0.25">
      <c r="A1" s="57" t="s">
        <v>18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62</v>
      </c>
      <c r="H2" s="2" t="s">
        <v>61</v>
      </c>
      <c r="I2" s="2" t="s">
        <v>16</v>
      </c>
      <c r="J2" s="2" t="s">
        <v>8</v>
      </c>
      <c r="K2" s="2" t="s">
        <v>9</v>
      </c>
      <c r="L2" s="2" t="s">
        <v>95</v>
      </c>
      <c r="M2" s="2" t="s">
        <v>96</v>
      </c>
      <c r="N2" s="2" t="s">
        <v>94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s="52" customFormat="1" ht="78.75" x14ac:dyDescent="0.25">
      <c r="A4" s="3" t="s">
        <v>89</v>
      </c>
      <c r="B4" s="49" t="s">
        <v>87</v>
      </c>
      <c r="C4" s="3" t="s">
        <v>60</v>
      </c>
      <c r="D4" s="3" t="s">
        <v>83</v>
      </c>
      <c r="E4" s="3" t="s">
        <v>84</v>
      </c>
      <c r="F4" s="16">
        <v>2495000000</v>
      </c>
      <c r="G4" s="3">
        <v>0.1</v>
      </c>
      <c r="H4" s="50" t="s">
        <v>85</v>
      </c>
      <c r="I4" s="3" t="s">
        <v>86</v>
      </c>
      <c r="J4" s="3" t="s">
        <v>59</v>
      </c>
      <c r="K4" s="3"/>
      <c r="L4" s="16">
        <v>2495000000</v>
      </c>
      <c r="M4" s="16">
        <v>0</v>
      </c>
      <c r="N4" s="16">
        <f t="shared" ref="N4" si="0">SUM(L4+M4)</f>
        <v>2495000000</v>
      </c>
    </row>
    <row r="5" spans="1:14" s="22" customFormat="1" ht="12" x14ac:dyDescent="0.2">
      <c r="A5" s="20" t="s">
        <v>10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33">
        <f>SUM(L4:L4)</f>
        <v>2495000000</v>
      </c>
      <c r="M5" s="33">
        <f>SUM(M4:M4)</f>
        <v>0</v>
      </c>
      <c r="N5" s="33">
        <f>SUM(N4:N4)</f>
        <v>2495000000</v>
      </c>
    </row>
    <row r="6" spans="1:14" ht="37.5" customHeight="1" x14ac:dyDescent="0.25">
      <c r="A6" s="5" t="s">
        <v>11</v>
      </c>
      <c r="B6" s="4"/>
      <c r="C6" s="4"/>
      <c r="D6" s="4"/>
      <c r="E6" s="4"/>
      <c r="F6" s="16">
        <v>0</v>
      </c>
      <c r="G6" s="4"/>
      <c r="H6" s="4"/>
      <c r="I6" s="4"/>
      <c r="J6" s="4"/>
      <c r="K6" s="4"/>
      <c r="L6" s="16">
        <v>0</v>
      </c>
      <c r="M6" s="16">
        <v>0</v>
      </c>
      <c r="N6" s="16">
        <v>0</v>
      </c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5.5" customHeight="1" x14ac:dyDescent="0.25">
      <c r="A9" s="53" t="s">
        <v>19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ht="15" customHeight="1" x14ac:dyDescent="0.25">
      <c r="A10" s="53" t="s">
        <v>20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</sheetData>
  <mergeCells count="3">
    <mergeCell ref="A1:N1"/>
    <mergeCell ref="A9:N9"/>
    <mergeCell ref="A10:N10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57" t="s">
        <v>21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62</v>
      </c>
      <c r="H2" s="2" t="s">
        <v>61</v>
      </c>
      <c r="I2" s="2" t="s">
        <v>24</v>
      </c>
      <c r="J2" s="2" t="s">
        <v>8</v>
      </c>
      <c r="K2" s="2" t="s">
        <v>9</v>
      </c>
      <c r="L2" s="2" t="s">
        <v>97</v>
      </c>
      <c r="M2" s="2" t="s">
        <v>98</v>
      </c>
      <c r="N2" s="2" t="s">
        <v>99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75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</row>
    <row r="5" spans="1:14" ht="45" customHeight="1" x14ac:dyDescent="0.25">
      <c r="A5" s="6" t="s">
        <v>25</v>
      </c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</row>
    <row r="6" spans="1:14" s="38" customFormat="1" ht="29.25" x14ac:dyDescent="0.25">
      <c r="A6" s="36" t="s">
        <v>78</v>
      </c>
      <c r="B6" s="41" t="s">
        <v>80</v>
      </c>
      <c r="C6" s="41" t="s">
        <v>80</v>
      </c>
      <c r="D6" s="41" t="s">
        <v>80</v>
      </c>
      <c r="E6" s="41" t="s">
        <v>80</v>
      </c>
      <c r="F6" s="41" t="s">
        <v>80</v>
      </c>
      <c r="G6" s="41" t="s">
        <v>80</v>
      </c>
      <c r="H6" s="41" t="s">
        <v>80</v>
      </c>
      <c r="I6" s="41" t="s">
        <v>80</v>
      </c>
      <c r="J6" s="41" t="s">
        <v>80</v>
      </c>
      <c r="K6" s="41" t="s">
        <v>80</v>
      </c>
      <c r="L6" s="41" t="s">
        <v>80</v>
      </c>
      <c r="M6" s="41" t="s">
        <v>80</v>
      </c>
      <c r="N6" s="41" t="s">
        <v>80</v>
      </c>
    </row>
    <row r="7" spans="1:14" ht="36.75" customHeight="1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3" t="s">
        <v>19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ht="15" customHeight="1" x14ac:dyDescent="0.25">
      <c r="A11" s="53" t="s">
        <v>20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9.28515625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5.5703125" style="10" customWidth="1"/>
    <col min="18" max="18" width="10.7109375" style="10" customWidth="1"/>
    <col min="19" max="20" width="9.140625" style="10"/>
  </cols>
  <sheetData>
    <row r="1" spans="1:20" ht="57.75" customHeight="1" x14ac:dyDescent="0.25">
      <c r="A1" s="57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  <c r="Q1" s="59"/>
      <c r="R1" s="59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77</v>
      </c>
      <c r="O2" s="9" t="s">
        <v>37</v>
      </c>
      <c r="P2" s="9" t="s">
        <v>90</v>
      </c>
      <c r="Q2" s="9" t="s">
        <v>100</v>
      </c>
      <c r="R2" s="9" t="s">
        <v>101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>
        <v>16</v>
      </c>
      <c r="Q3" s="13">
        <v>17</v>
      </c>
      <c r="R3" s="13">
        <v>18</v>
      </c>
    </row>
    <row r="4" spans="1:20" s="24" customFormat="1" ht="237.75" customHeight="1" x14ac:dyDescent="0.25">
      <c r="A4" s="25" t="s">
        <v>70</v>
      </c>
      <c r="B4" s="46" t="s">
        <v>63</v>
      </c>
      <c r="C4" s="46" t="s">
        <v>64</v>
      </c>
      <c r="D4" s="45" t="s">
        <v>69</v>
      </c>
      <c r="E4" s="45" t="s">
        <v>68</v>
      </c>
      <c r="F4" s="45" t="s">
        <v>67</v>
      </c>
      <c r="G4" s="47">
        <v>44189</v>
      </c>
      <c r="H4" s="26">
        <v>3195000000</v>
      </c>
      <c r="I4" s="45" t="s">
        <v>66</v>
      </c>
      <c r="J4" s="46">
        <v>254.09</v>
      </c>
      <c r="K4" s="46" t="s">
        <v>59</v>
      </c>
      <c r="L4" s="48" t="s">
        <v>82</v>
      </c>
      <c r="M4" s="25"/>
      <c r="N4" s="26">
        <v>1600000000</v>
      </c>
      <c r="O4" s="45" t="s">
        <v>65</v>
      </c>
      <c r="P4" s="27">
        <v>1600000000</v>
      </c>
      <c r="Q4" s="27">
        <v>0</v>
      </c>
      <c r="R4" s="27">
        <f>SUM(P4+Q4)</f>
        <v>1600000000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1600000000</v>
      </c>
      <c r="Q5" s="35">
        <f t="shared" ref="Q5:R5" si="0">SUM(Q4)</f>
        <v>0</v>
      </c>
      <c r="R5" s="35">
        <f t="shared" si="0"/>
        <v>1600000000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3" t="s">
        <v>39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1:20" s="7" customFormat="1" ht="27.75" customHeight="1" x14ac:dyDescent="0.2">
      <c r="A10" s="53" t="s">
        <v>40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20" s="7" customFormat="1" ht="15" customHeight="1" x14ac:dyDescent="0.2">
      <c r="A11" s="53" t="s">
        <v>41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57" t="s">
        <v>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</row>
    <row r="2" spans="1:16" ht="156.7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102</v>
      </c>
      <c r="O2" s="9" t="s">
        <v>103</v>
      </c>
      <c r="P2" s="9" t="s">
        <v>104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2" t="s">
        <v>80</v>
      </c>
      <c r="C4" s="42" t="s">
        <v>80</v>
      </c>
      <c r="D4" s="42" t="s">
        <v>80</v>
      </c>
      <c r="E4" s="42" t="s">
        <v>80</v>
      </c>
      <c r="F4" s="42" t="s">
        <v>80</v>
      </c>
      <c r="G4" s="42" t="s">
        <v>80</v>
      </c>
      <c r="H4" s="42" t="s">
        <v>80</v>
      </c>
      <c r="I4" s="42" t="s">
        <v>80</v>
      </c>
      <c r="J4" s="42" t="s">
        <v>80</v>
      </c>
      <c r="K4" s="42" t="s">
        <v>80</v>
      </c>
      <c r="L4" s="42" t="s">
        <v>80</v>
      </c>
      <c r="M4" s="42" t="s">
        <v>80</v>
      </c>
      <c r="N4" s="42" t="s">
        <v>80</v>
      </c>
      <c r="O4" s="42" t="s">
        <v>80</v>
      </c>
      <c r="P4" s="42" t="s">
        <v>80</v>
      </c>
    </row>
    <row r="5" spans="1:16" x14ac:dyDescent="0.25">
      <c r="A5" s="4"/>
      <c r="B5" s="42" t="s">
        <v>80</v>
      </c>
      <c r="C5" s="42" t="s">
        <v>80</v>
      </c>
      <c r="D5" s="42" t="s">
        <v>80</v>
      </c>
      <c r="E5" s="42" t="s">
        <v>80</v>
      </c>
      <c r="F5" s="42" t="s">
        <v>80</v>
      </c>
      <c r="G5" s="42" t="s">
        <v>80</v>
      </c>
      <c r="H5" s="42" t="s">
        <v>80</v>
      </c>
      <c r="I5" s="42" t="s">
        <v>80</v>
      </c>
      <c r="J5" s="42" t="s">
        <v>80</v>
      </c>
      <c r="K5" s="42" t="s">
        <v>80</v>
      </c>
      <c r="L5" s="42" t="s">
        <v>80</v>
      </c>
      <c r="M5" s="42" t="s">
        <v>80</v>
      </c>
      <c r="N5" s="42" t="s">
        <v>80</v>
      </c>
      <c r="O5" s="42" t="s">
        <v>80</v>
      </c>
      <c r="P5" s="42" t="s">
        <v>80</v>
      </c>
    </row>
    <row r="6" spans="1:16" s="38" customFormat="1" x14ac:dyDescent="0.25">
      <c r="A6" s="37" t="s">
        <v>10</v>
      </c>
      <c r="B6" s="43" t="s">
        <v>80</v>
      </c>
      <c r="C6" s="43" t="s">
        <v>80</v>
      </c>
      <c r="D6" s="43" t="s">
        <v>80</v>
      </c>
      <c r="E6" s="43" t="s">
        <v>80</v>
      </c>
      <c r="F6" s="43" t="s">
        <v>80</v>
      </c>
      <c r="G6" s="43" t="s">
        <v>80</v>
      </c>
      <c r="H6" s="43" t="s">
        <v>80</v>
      </c>
      <c r="I6" s="43" t="s">
        <v>80</v>
      </c>
      <c r="J6" s="43" t="s">
        <v>80</v>
      </c>
      <c r="K6" s="43" t="s">
        <v>80</v>
      </c>
      <c r="L6" s="43" t="s">
        <v>80</v>
      </c>
      <c r="M6" s="43" t="s">
        <v>80</v>
      </c>
      <c r="N6" s="43" t="s">
        <v>80</v>
      </c>
      <c r="O6" s="43" t="s">
        <v>80</v>
      </c>
      <c r="P6" s="43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3" t="s">
        <v>56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</row>
    <row r="11" spans="1:16" ht="24" customHeight="1" x14ac:dyDescent="0.25">
      <c r="A11" s="53" t="s">
        <v>55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60"/>
      <c r="P11" s="60"/>
    </row>
    <row r="12" spans="1:16" x14ac:dyDescent="0.25">
      <c r="A12" s="53" t="s">
        <v>41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Normal="10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57" t="s">
        <v>79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</row>
    <row r="2" spans="1:16" ht="142.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91</v>
      </c>
      <c r="O2" s="9" t="s">
        <v>105</v>
      </c>
      <c r="P2" s="9" t="s">
        <v>106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  <c r="O4" s="41" t="s">
        <v>80</v>
      </c>
      <c r="P4" s="41" t="s">
        <v>80</v>
      </c>
    </row>
    <row r="5" spans="1:16" x14ac:dyDescent="0.25">
      <c r="A5" s="4"/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  <c r="O5" s="41" t="s">
        <v>80</v>
      </c>
      <c r="P5" s="41" t="s">
        <v>80</v>
      </c>
    </row>
    <row r="6" spans="1:16" s="38" customFormat="1" x14ac:dyDescent="0.25">
      <c r="A6" s="37" t="s">
        <v>10</v>
      </c>
      <c r="B6" s="44" t="s">
        <v>80</v>
      </c>
      <c r="C6" s="44" t="s">
        <v>80</v>
      </c>
      <c r="D6" s="44" t="s">
        <v>80</v>
      </c>
      <c r="E6" s="44" t="s">
        <v>80</v>
      </c>
      <c r="F6" s="44" t="s">
        <v>80</v>
      </c>
      <c r="G6" s="44" t="s">
        <v>80</v>
      </c>
      <c r="H6" s="44" t="s">
        <v>80</v>
      </c>
      <c r="I6" s="44" t="s">
        <v>80</v>
      </c>
      <c r="J6" s="44" t="s">
        <v>80</v>
      </c>
      <c r="K6" s="44" t="s">
        <v>80</v>
      </c>
      <c r="L6" s="44" t="s">
        <v>80</v>
      </c>
      <c r="M6" s="44" t="s">
        <v>80</v>
      </c>
      <c r="N6" s="44" t="s">
        <v>80</v>
      </c>
      <c r="O6" s="44" t="s">
        <v>80</v>
      </c>
      <c r="P6" s="44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3" t="s">
        <v>56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</row>
    <row r="10" spans="1:16" ht="29.25" customHeight="1" x14ac:dyDescent="0.25">
      <c r="A10" s="53" t="s">
        <v>55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60"/>
      <c r="P10" s="60"/>
    </row>
    <row r="11" spans="1:16" ht="15" customHeight="1" x14ac:dyDescent="0.25">
      <c r="A11" s="63" t="s">
        <v>81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1" t="s">
        <v>71</v>
      </c>
      <c r="B14" s="62"/>
      <c r="C14" s="62"/>
      <c r="D14" s="62"/>
      <c r="E14" s="62"/>
      <c r="F14" s="62"/>
      <c r="G14" s="39"/>
      <c r="H14" s="40"/>
      <c r="I14" s="40"/>
      <c r="J14" s="40"/>
      <c r="K14" s="40"/>
      <c r="L14" s="40"/>
      <c r="M14" s="40"/>
      <c r="N14" s="61" t="s">
        <v>73</v>
      </c>
      <c r="O14" s="61"/>
      <c r="P14" s="61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1" t="s">
        <v>72</v>
      </c>
      <c r="B16" s="62"/>
      <c r="C16" s="62"/>
      <c r="D16" s="62"/>
      <c r="E16" s="62"/>
      <c r="F16" s="62"/>
      <c r="G16" s="39"/>
      <c r="H16" s="40"/>
      <c r="I16" s="40"/>
      <c r="J16" s="40"/>
      <c r="K16" s="40"/>
      <c r="L16" s="40"/>
      <c r="M16" s="40"/>
      <c r="N16" s="61" t="s">
        <v>74</v>
      </c>
      <c r="O16" s="61"/>
      <c r="P16" s="61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2022-12-05T13:59:07Z</cp:lastPrinted>
  <dcterms:created xsi:type="dcterms:W3CDTF">2021-01-22T05:49:35Z</dcterms:created>
  <dcterms:modified xsi:type="dcterms:W3CDTF">2023-01-31T14:06:38Z</dcterms:modified>
</cp:coreProperties>
</file>