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450C9FD8-4907-4479-AF48-B11983479F3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C26" i="1"/>
  <c r="D21" i="1" l="1"/>
  <c r="D27" i="1"/>
  <c r="C27" i="1"/>
  <c r="C21" i="1" l="1"/>
  <c r="D29" i="1" l="1"/>
  <c r="C29" i="1"/>
  <c r="D22" i="1" l="1"/>
  <c r="C22" i="1"/>
</calcChain>
</file>

<file path=xl/sharedStrings.xml><?xml version="1.0" encoding="utf-8"?>
<sst xmlns="http://schemas.openxmlformats.org/spreadsheetml/2006/main" count="33" uniqueCount="31">
  <si>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</si>
  <si>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</si>
  <si>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</si>
  <si>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</si>
  <si>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</si>
  <si>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</si>
  <si>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</si>
  <si>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</si>
  <si>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</si>
  <si>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</si>
  <si>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</si>
  <si>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</si>
  <si>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</si>
  <si>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</si>
  <si>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(тыс.рублей)</t>
  </si>
  <si>
    <t>2.</t>
  </si>
  <si>
    <t>2021 год</t>
  </si>
  <si>
    <t>По кредитам, полученным в 2019 году</t>
  </si>
  <si>
    <t>муниципального образования город Краснодар на 2021 и 2022 годы</t>
  </si>
  <si>
    <t>2022 год</t>
  </si>
  <si>
    <t>3.</t>
  </si>
  <si>
    <t>3.1.</t>
  </si>
  <si>
    <t>По кредитам, полученным в 2020 году</t>
  </si>
  <si>
    <t xml:space="preserve">                                                       от 12.12.2019 № 89 п. 4</t>
  </si>
  <si>
    <t xml:space="preserve">                                                       ПРИЛОЖЕНИЕ № 14</t>
  </si>
  <si>
    <t xml:space="preserve">                                                       «ПРИЛОЖЕНИЕ № 17</t>
  </si>
  <si>
    <t>».</t>
  </si>
  <si>
    <t>Погашение основной суммы долга по кредитам, полученным от кредитных организаций, – всего,</t>
  </si>
  <si>
    <t xml:space="preserve">Погашение основной суммы долга по бюджетным кредитам, полученным от других бюджетов бюджетной системы Российской Федерации, – всего, </t>
  </si>
  <si>
    <t>Погашение бюджетных кредитов от краевого бюджета в целях погашения (уменьшения) долговых обяза-тельств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</si>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</sst>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justify" wrapText="1"/>
    </xf>
    <xf numFmtId="165" fontId="10" fillId="0" borderId="6" xfId="0" applyNumberFormat="1" applyFont="1" applyBorder="1" applyAlignment="1">
      <alignment wrapText="1"/>
    </xf>
    <xf numFmtId="165" fontId="10" fillId="0" borderId="7" xfId="0" applyNumberFormat="1" applyFont="1" applyBorder="1" applyAlignment="1">
      <alignment wrapText="1"/>
    </xf>
    <xf numFmtId="0" fontId="3" fillId="0" borderId="6" xfId="0" applyFont="1" applyBorder="1" applyAlignment="1">
      <alignment horizontal="justify" wrapText="1"/>
    </xf>
    <xf numFmtId="165" fontId="3" fillId="0" borderId="6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3" fillId="0" borderId="6" xfId="0" applyFont="1" applyBorder="1" applyAlignment="1">
      <alignment horizontal="justify" vertical="top" wrapText="1"/>
    </xf>
    <xf numFmtId="0" fontId="11" fillId="0" borderId="6" xfId="0" applyFont="1" applyFill="1" applyBorder="1" applyAlignment="1">
      <alignment horizontal="justify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>
      <selection activeCell="B12" sqref="B12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8" t="s">
        <v>24</v>
      </c>
      <c r="C1" s="38"/>
      <c r="D1" s="38"/>
    </row>
    <row r="2" spans="1:4" s="4" customFormat="1" ht="18" customHeight="1" outlineLevel="1" x14ac:dyDescent="0.25">
      <c r="A2" s="7"/>
      <c r="B2" s="38" t="s">
        <v>11</v>
      </c>
      <c r="C2" s="38"/>
      <c r="D2" s="38"/>
    </row>
    <row r="3" spans="1:4" s="4" customFormat="1" ht="20.25" customHeight="1" outlineLevel="1" x14ac:dyDescent="0.25">
      <c r="A3" s="7"/>
      <c r="B3" s="38" t="s">
        <v>12</v>
      </c>
      <c r="C3" s="38"/>
      <c r="D3" s="38"/>
    </row>
    <row r="4" spans="1:4" s="4" customFormat="1" ht="18.75" customHeight="1" outlineLevel="1" x14ac:dyDescent="0.25">
      <c r="A4" s="7"/>
      <c r="B4" s="38" t="s">
        <v>30</v>
      </c>
      <c r="C4" s="38"/>
      <c r="D4" s="38"/>
    </row>
    <row r="5" spans="1:4" s="4" customFormat="1" ht="19.5" outlineLevel="1" x14ac:dyDescent="0.3">
      <c r="A5" s="7"/>
      <c r="B5" s="8"/>
      <c r="C5" s="9"/>
      <c r="D5" s="10"/>
    </row>
    <row r="6" spans="1:4" s="4" customFormat="1" ht="17.25" customHeight="1" outlineLevel="1" x14ac:dyDescent="0.25">
      <c r="A6" s="7"/>
      <c r="B6" s="38" t="s">
        <v>25</v>
      </c>
      <c r="C6" s="38"/>
      <c r="D6" s="38"/>
    </row>
    <row r="7" spans="1:4" s="4" customFormat="1" ht="18" customHeight="1" outlineLevel="1" x14ac:dyDescent="0.25">
      <c r="A7" s="7"/>
      <c r="B7" s="38" t="s">
        <v>11</v>
      </c>
      <c r="C7" s="38"/>
      <c r="D7" s="38"/>
    </row>
    <row r="8" spans="1:4" s="4" customFormat="1" ht="20.25" customHeight="1" outlineLevel="1" x14ac:dyDescent="0.25">
      <c r="A8" s="7"/>
      <c r="B8" s="38" t="s">
        <v>12</v>
      </c>
      <c r="C8" s="38"/>
      <c r="D8" s="38"/>
    </row>
    <row r="9" spans="1:4" s="4" customFormat="1" ht="18.75" customHeight="1" outlineLevel="1" x14ac:dyDescent="0.25">
      <c r="A9" s="7"/>
      <c r="B9" s="38" t="s">
        <v>23</v>
      </c>
      <c r="C9" s="38"/>
      <c r="D9" s="38"/>
    </row>
    <row r="10" spans="1:4" s="4" customFormat="1" ht="19.5" outlineLevel="1" x14ac:dyDescent="0.3">
      <c r="A10" s="7"/>
      <c r="B10" s="8"/>
      <c r="C10" s="9"/>
      <c r="D10" s="10"/>
    </row>
    <row r="11" spans="1:4" s="4" customFormat="1" ht="19.5" outlineLevel="1" x14ac:dyDescent="0.3">
      <c r="A11" s="7"/>
      <c r="B11" s="8"/>
      <c r="C11" s="9"/>
      <c r="D11" s="10"/>
    </row>
    <row r="12" spans="1:4" s="4" customFormat="1" ht="19.5" outlineLevel="1" x14ac:dyDescent="0.3">
      <c r="A12" s="7"/>
      <c r="B12" s="8"/>
      <c r="C12" s="9"/>
      <c r="D12" s="10"/>
    </row>
    <row r="13" spans="1:4" s="4" customFormat="1" ht="19.5" x14ac:dyDescent="0.3">
      <c r="A13" s="36" t="s">
        <v>0</v>
      </c>
      <c r="B13" s="37"/>
      <c r="C13" s="37"/>
      <c r="D13" s="37"/>
    </row>
    <row r="14" spans="1:4" s="4" customFormat="1" ht="19.5" x14ac:dyDescent="0.3">
      <c r="A14" s="36" t="s">
        <v>6</v>
      </c>
      <c r="B14" s="37"/>
      <c r="C14" s="37"/>
      <c r="D14" s="37"/>
    </row>
    <row r="15" spans="1:4" s="4" customFormat="1" ht="19.5" x14ac:dyDescent="0.3">
      <c r="A15" s="36" t="s">
        <v>18</v>
      </c>
      <c r="B15" s="37"/>
      <c r="C15" s="37"/>
      <c r="D15" s="37"/>
    </row>
    <row r="16" spans="1:4" s="4" customFormat="1" ht="19.5" x14ac:dyDescent="0.3">
      <c r="A16" s="14"/>
      <c r="B16" s="15"/>
      <c r="C16" s="15"/>
      <c r="D16" s="15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11" t="s">
        <v>14</v>
      </c>
    </row>
    <row r="19" spans="1:5" s="2" customFormat="1" ht="16.5" customHeight="1" x14ac:dyDescent="0.25">
      <c r="A19" s="33" t="s">
        <v>4</v>
      </c>
      <c r="B19" s="33" t="s">
        <v>1</v>
      </c>
      <c r="C19" s="33" t="s">
        <v>13</v>
      </c>
      <c r="D19" s="35"/>
    </row>
    <row r="20" spans="1:5" s="2" customFormat="1" ht="22.5" customHeight="1" x14ac:dyDescent="0.25">
      <c r="A20" s="34"/>
      <c r="B20" s="35"/>
      <c r="C20" s="12" t="s">
        <v>16</v>
      </c>
      <c r="D20" s="12" t="s">
        <v>19</v>
      </c>
    </row>
    <row r="21" spans="1:5" s="3" customFormat="1" ht="18.75" customHeight="1" x14ac:dyDescent="0.25">
      <c r="A21" s="16" t="s">
        <v>7</v>
      </c>
      <c r="B21" s="17" t="s">
        <v>5</v>
      </c>
      <c r="C21" s="18">
        <f>1102000+1507200</f>
        <v>2609200</v>
      </c>
      <c r="D21" s="19">
        <f>3195000+2260800</f>
        <v>5455800</v>
      </c>
    </row>
    <row r="22" spans="1:5" s="3" customFormat="1" ht="18.75" customHeight="1" x14ac:dyDescent="0.25">
      <c r="A22" s="20"/>
      <c r="B22" s="21" t="s">
        <v>2</v>
      </c>
      <c r="C22" s="22">
        <f>C21</f>
        <v>2609200</v>
      </c>
      <c r="D22" s="23">
        <f>D21</f>
        <v>5455800</v>
      </c>
    </row>
    <row r="23" spans="1:5" s="3" customFormat="1" ht="31.5" x14ac:dyDescent="0.25">
      <c r="A23" s="20" t="s">
        <v>15</v>
      </c>
      <c r="B23" s="24" t="s">
        <v>27</v>
      </c>
      <c r="C23" s="25">
        <f>SUM(C25:C26)</f>
        <v>1102000</v>
      </c>
      <c r="D23" s="26">
        <f>SUM(D25:D26)</f>
        <v>3195000</v>
      </c>
    </row>
    <row r="24" spans="1:5" s="3" customFormat="1" ht="16.5" x14ac:dyDescent="0.25">
      <c r="A24" s="20"/>
      <c r="B24" s="27" t="s">
        <v>8</v>
      </c>
      <c r="C24" s="25"/>
      <c r="D24" s="26"/>
    </row>
    <row r="25" spans="1:5" s="3" customFormat="1" ht="17.25" customHeight="1" x14ac:dyDescent="0.25">
      <c r="A25" s="20" t="s">
        <v>9</v>
      </c>
      <c r="B25" s="28" t="s">
        <v>17</v>
      </c>
      <c r="C25" s="25">
        <v>0</v>
      </c>
      <c r="D25" s="26">
        <v>3195000</v>
      </c>
    </row>
    <row r="26" spans="1:5" s="3" customFormat="1" ht="18.75" customHeight="1" x14ac:dyDescent="0.25">
      <c r="A26" s="20" t="s">
        <v>10</v>
      </c>
      <c r="B26" s="24" t="s">
        <v>22</v>
      </c>
      <c r="C26" s="25">
        <f>835000+267000</f>
        <v>1102000</v>
      </c>
      <c r="D26" s="26">
        <v>0</v>
      </c>
    </row>
    <row r="27" spans="1:5" ht="48" customHeight="1" x14ac:dyDescent="0.25">
      <c r="A27" s="20" t="s">
        <v>20</v>
      </c>
      <c r="B27" s="28" t="s">
        <v>28</v>
      </c>
      <c r="C27" s="25">
        <f>SUM(C28)</f>
        <v>1507200</v>
      </c>
      <c r="D27" s="26">
        <f>SUM(D28)</f>
        <v>2260800</v>
      </c>
    </row>
    <row r="28" spans="1:5" ht="93.75" customHeight="1" x14ac:dyDescent="0.25">
      <c r="A28" s="20" t="s">
        <v>21</v>
      </c>
      <c r="B28" s="28" t="s">
        <v>29</v>
      </c>
      <c r="C28" s="25">
        <v>1507200</v>
      </c>
      <c r="D28" s="26">
        <v>2260800</v>
      </c>
    </row>
    <row r="29" spans="1:5" s="3" customFormat="1" ht="22.5" customHeight="1" x14ac:dyDescent="0.3">
      <c r="A29" s="29"/>
      <c r="B29" s="30" t="s">
        <v>3</v>
      </c>
      <c r="C29" s="31">
        <f>C23+C27</f>
        <v>2609200</v>
      </c>
      <c r="D29" s="32">
        <f>D23+D27</f>
        <v>5455800</v>
      </c>
      <c r="E29" s="13" t="s">
        <v>26</v>
      </c>
    </row>
  </sheetData>
  <mergeCells count="14">
    <mergeCell ref="B1:D1"/>
    <mergeCell ref="B2:D2"/>
    <mergeCell ref="B3:D3"/>
    <mergeCell ref="B4:D4"/>
    <mergeCell ref="A13:D13"/>
    <mergeCell ref="B6:D6"/>
    <mergeCell ref="B7:D7"/>
    <mergeCell ref="B8:D8"/>
    <mergeCell ref="B9:D9"/>
    <mergeCell ref="A19:A20"/>
    <mergeCell ref="B19:B20"/>
    <mergeCell ref="A15:D15"/>
    <mergeCell ref="A14:D14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2020-01-30T14:26:13Z</cp:lastPrinted>
  <dcterms:created xsi:type="dcterms:W3CDTF">2009-07-28T09:57:12Z</dcterms:created>
  <dcterms:modified xsi:type="dcterms:W3CDTF">2020-01-31T08:02:38Z</dcterms:modified>
</cp:coreProperties>
</file>