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5 - 2027\ПРОЕКТ БЮДЖЕТА  на 2025-2027 решения с приложениями\"/>
    </mc:Choice>
  </mc:AlternateContent>
  <bookViews>
    <workbookView xWindow="0" yWindow="0" windowWidth="28770" windowHeight="11670"/>
  </bookViews>
  <sheets>
    <sheet name="2026-2027" sheetId="2" r:id="rId1"/>
  </sheets>
  <definedNames>
    <definedName name="_xlnm.Print_Titles" localSheetId="0">'2026-2027'!$16:$16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D43" i="2" s="1"/>
  <c r="D17" i="2"/>
  <c r="D47" i="2" l="1"/>
  <c r="C44" i="2"/>
  <c r="C43" i="2" s="1"/>
  <c r="C17" i="2"/>
  <c r="C47" i="2" l="1"/>
</calcChain>
</file>

<file path=xl/sharedStrings.xml><?xml version="1.0" encoding="utf-8"?>
<sst xmlns="http://schemas.openxmlformats.org/spreadsheetml/2006/main" count="74" uniqueCount="74">
  <si>
    <t xml:space="preserve">                                     к  решению городской Думы</t>
  </si>
  <si>
    <t xml:space="preserve">                                     Краснодара</t>
  </si>
  <si>
    <t xml:space="preserve">                                     от _____________ № _______</t>
  </si>
  <si>
    <t>ОБЪЁМ</t>
  </si>
  <si>
    <t>(тыс. рублей)</t>
  </si>
  <si>
    <t xml:space="preserve">  Код </t>
  </si>
  <si>
    <t>Наименование дохода</t>
  </si>
  <si>
    <t>Сумма</t>
  </si>
  <si>
    <t>1 00 00000 00 0000 000</t>
  </si>
  <si>
    <t>Налоговые и неналоговые доходы</t>
  </si>
  <si>
    <t>1 01 01000 00 0000 110</t>
  </si>
  <si>
    <t>Налог на прибыль организаций*</t>
  </si>
  <si>
    <t>1 01 02000 01 0000 110</t>
  </si>
  <si>
    <t>Налог на доходы физических лиц*</t>
  </si>
  <si>
    <t>1 03 02230 01 0000 110        1 03 02240 01 0000 110        1 03 02250 01 0000 110        1 03 02260 01 0000 110</t>
  </si>
  <si>
    <t>Доходы от уплаты акцизов на нефтепродукты, подлежащие распре-делению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бюджеты*</t>
  </si>
  <si>
    <t>1 05 01000 00 0000 110</t>
  </si>
  <si>
    <t>1 05 03000 01 0000 110</t>
  </si>
  <si>
    <t>Единый  сельскохозяйственный налог*</t>
  </si>
  <si>
    <t>1 05 04010 02 0000 110</t>
  </si>
  <si>
    <t>1 06 01000 00 0000 110</t>
  </si>
  <si>
    <t>Налог на имущество физических лиц*</t>
  </si>
  <si>
    <t>1 06 02000 02 0000 110</t>
  </si>
  <si>
    <t>Налог на имущество организаций*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</si>
  <si>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</si>
  <si>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</si>
  <si>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</si>
  <si>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</si>
  <si>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</si>
  <si>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</si>
  <si>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1 11 05012 04 0000 120</t>
  </si>
  <si>
    <t>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</si>
  <si>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</si>
  <si>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 xml:space="preserve"> 1 11 05026 04 0000 120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</si>
  <si>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</si>
  <si>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 xml:space="preserve">1 11 05034 04 0000 120  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</si>
  <si>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</si>
  <si>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</si>
  <si>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</si>
  <si>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 предприя-тий, созданных городскими округами</t>
  </si>
  <si>
    <t>1 11 09000 00 0000 120</t>
  </si>
  <si>
    <t>1 12 01000 01 0000 120</t>
  </si>
  <si>
    <t>Плата за негативное воздействие на окружающую среду*</t>
  </si>
  <si>
    <t>1 13 00000 00 0000 000</t>
  </si>
  <si>
    <t>Доходы от оказания платных услуг и компенсации затрат государства*</t>
  </si>
  <si>
    <t>1 14 00000 00 0000 000</t>
  </si>
  <si>
    <t>Доходы от продажи материальных и нематериальных активов*</t>
  </si>
  <si>
    <t>1 16 00000 00 0000 000</t>
  </si>
  <si>
    <t>Штрафы, санкции, возмещение ущерба*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</si>
  <si>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</si>
  <si>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</si>
  <si>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</si>
  <si>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Рос-сийской Федерации</t>
  </si>
  <si>
    <t>2 02 20000 00 0000 150</t>
  </si>
  <si>
    <t>Субсидии бюджетам  бюджетной системы Российской Федерации (меж-бюджетные субсидии)</t>
  </si>
  <si>
    <t>2 02 30000 00 0000 150</t>
  </si>
  <si>
    <t>Субвенции бюджетам бюджетной системы Российской Федерации</t>
  </si>
  <si>
    <t>ИТОГО  ДОХОДОВ</t>
  </si>
  <si>
    <t>1 11 05300 00 0000 120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</si>
  <si>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участков*</t>
  </si>
  <si>
    <t xml:space="preserve">                                     ПРИЛОЖЕНИЕ № 2</t>
  </si>
  <si>
    <t>2026 год</t>
  </si>
  <si>
    <t>1 17 00000 00 0000 000</t>
  </si>
  <si>
    <t>Прочие неналоговые доходы</t>
  </si>
  <si>
    <t>1 11 05400 00 0000 120</t>
  </si>
  <si>
    <t>Плата по соглашениям об уста-новлении сервитута в отношении земельных участков, находящихся в государственной или муниципальной собственности</t>
  </si>
  <si>
    <t xml:space="preserve">Плата за публичный сервитут, предусмотренная решением уполно-моченного органа об установлении публичного сервитута в отношении земельных участков, находящихся в государственной или муниципальной собственности </t>
  </si>
  <si>
    <t>Прочие доходы от использования имущества и прав, находящихся в государственной и муниципальной соб-ственности (за исключением имущест-ва бюджетных и автономных учрежде-ний, а также имущества государствен-ных и муниципальных унитарных предприятий, в том числе казённых)*</t>
  </si>
  <si>
    <t>Налог, взимаемый в связи с при-менением патентной системы налого-обложения, зачисляемый в бюджеты городских округов*</t>
  </si>
  <si>
    <t>Налог, взимаемый в связи с приме-нением упрощённой системы налого-обложения*</t>
  </si>
  <si>
    <t>Доходы от сдачи в аренду имущества, находящегося в оперативном управле-нии органов управления городских округов и созданных ими учреждений (за исключением имущества муници-пальных бюджетных и автономных учреждений)*</t>
  </si>
  <si>
    <t>поступлений доходов в местный бюджет (бюджет муниципального образования город Краснодар) по кодам видов (подвидов) доходов                                                                          на 2026 и 2027 годы</t>
  </si>
  <si>
    <t>2027 год</t>
  </si>
  <si>
    <r>
      <t xml:space="preserve">    </t>
    </r>
    <r>
      <rPr>
        <sz val="13.5"/>
        <rFont val="Times New Roman"/>
        <family val="1"/>
        <charset val="204"/>
      </rPr>
      <t>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</si>
</sst>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\ _₽"/>
  </numFmts>
  <fonts count="18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3.5"/>
      <name val="Times New Roman"/>
      <family val="1"/>
    </font>
    <font>
      <sz val="13.5"/>
      <name val="Times New Roman"/>
      <family val="1"/>
      <charset val="204"/>
    </font>
    <font>
      <sz val="13.5"/>
      <name val="Arial Cyr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top" wrapText="1"/>
    </xf>
    <xf numFmtId="164" fontId="8" fillId="0" borderId="3" xfId="0" applyNumberFormat="1" applyFont="1" applyFill="1" applyBorder="1" applyAlignment="1">
      <alignment horizontal="justify" wrapText="1"/>
    </xf>
    <xf numFmtId="164" fontId="11" fillId="0" borderId="3" xfId="0" applyNumberFormat="1" applyFont="1" applyFill="1" applyBorder="1" applyAlignment="1">
      <alignment horizontal="justify" wrapText="1"/>
    </xf>
    <xf numFmtId="164" fontId="8" fillId="0" borderId="3" xfId="0" applyNumberFormat="1" applyFont="1" applyFill="1" applyBorder="1" applyAlignment="1">
      <alignment horizontal="justify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justify" wrapText="1"/>
    </xf>
    <xf numFmtId="0" fontId="13" fillId="0" borderId="3" xfId="0" applyFont="1" applyFill="1" applyBorder="1" applyAlignment="1">
      <alignment horizontal="justify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164" fontId="9" fillId="0" borderId="3" xfId="0" applyNumberFormat="1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justify" wrapText="1"/>
    </xf>
    <xf numFmtId="0" fontId="6" fillId="0" borderId="0" xfId="0" applyFont="1" applyFill="1"/>
    <xf numFmtId="0" fontId="9" fillId="0" borderId="0" xfId="0" applyNumberFormat="1" applyFont="1" applyFill="1" applyBorder="1" applyAlignment="1">
      <alignment horizontal="center" vertical="top" wrapText="1"/>
    </xf>
    <xf numFmtId="164" fontId="9" fillId="0" borderId="0" xfId="0" applyNumberFormat="1" applyFont="1" applyFill="1" applyBorder="1" applyAlignment="1">
      <alignment horizontal="justify" vertical="top" wrapText="1"/>
    </xf>
    <xf numFmtId="164" fontId="10" fillId="0" borderId="0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justify"/>
    </xf>
    <xf numFmtId="164" fontId="8" fillId="0" borderId="0" xfId="0" applyNumberFormat="1" applyFont="1" applyFill="1" applyBorder="1" applyAlignment="1">
      <alignment horizontal="justify" vertical="top" wrapText="1"/>
    </xf>
    <xf numFmtId="164" fontId="4" fillId="0" borderId="0" xfId="0" applyNumberFormat="1" applyFont="1" applyFill="1" applyBorder="1" applyAlignment="1">
      <alignment horizontal="justify" vertical="top" wrapText="1"/>
    </xf>
    <xf numFmtId="0" fontId="17" fillId="0" borderId="0" xfId="0" applyFont="1" applyFill="1" applyBorder="1"/>
    <xf numFmtId="0" fontId="4" fillId="0" borderId="0" xfId="0" applyFont="1" applyFill="1" applyBorder="1"/>
    <xf numFmtId="0" fontId="17" fillId="0" borderId="0" xfId="0" applyFont="1" applyFill="1"/>
    <xf numFmtId="0" fontId="4" fillId="0" borderId="0" xfId="0" applyFont="1" applyFill="1"/>
    <xf numFmtId="0" fontId="13" fillId="0" borderId="3" xfId="0" applyFont="1" applyFill="1" applyBorder="1" applyAlignment="1">
      <alignment horizontal="justify" vertical="top"/>
    </xf>
    <xf numFmtId="0" fontId="4" fillId="0" borderId="2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justify" wrapText="1"/>
    </xf>
    <xf numFmtId="0" fontId="9" fillId="0" borderId="4" xfId="0" applyNumberFormat="1" applyFont="1" applyFill="1" applyBorder="1" applyAlignment="1">
      <alignment horizontal="center" vertical="top" wrapText="1"/>
    </xf>
    <xf numFmtId="164" fontId="9" fillId="0" borderId="5" xfId="0" applyNumberFormat="1" applyFont="1" applyFill="1" applyBorder="1" applyAlignment="1">
      <alignment horizontal="justify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center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6" xfId="0" applyNumberFormat="1" applyFont="1" applyFill="1" applyBorder="1" applyAlignment="1">
      <alignment horizontal="center" vertical="top" wrapText="1"/>
    </xf>
    <xf numFmtId="164" fontId="9" fillId="0" borderId="7" xfId="0" applyNumberFormat="1" applyFont="1" applyFill="1" applyBorder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5" fontId="10" fillId="0" borderId="7" xfId="0" applyNumberFormat="1" applyFont="1" applyFill="1" applyBorder="1" applyAlignment="1">
      <alignment horizontal="center" wrapText="1"/>
    </xf>
    <xf numFmtId="165" fontId="10" fillId="0" borderId="9" xfId="0" applyNumberFormat="1" applyFont="1" applyFill="1" applyBorder="1" applyAlignment="1">
      <alignment horizontal="center" wrapText="1"/>
    </xf>
    <xf numFmtId="165" fontId="8" fillId="0" borderId="3" xfId="0" applyNumberFormat="1" applyFont="1" applyFill="1" applyBorder="1" applyAlignment="1">
      <alignment horizontal="center" wrapText="1"/>
    </xf>
    <xf numFmtId="165" fontId="4" fillId="0" borderId="8" xfId="0" applyNumberFormat="1" applyFont="1" applyFill="1" applyBorder="1" applyAlignment="1">
      <alignment horizontal="center" wrapText="1"/>
    </xf>
    <xf numFmtId="165" fontId="13" fillId="0" borderId="8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165" fontId="10" fillId="0" borderId="3" xfId="0" applyNumberFormat="1" applyFont="1" applyFill="1" applyBorder="1" applyAlignment="1">
      <alignment horizontal="center" wrapText="1"/>
    </xf>
    <xf numFmtId="165" fontId="10" fillId="0" borderId="8" xfId="0" applyNumberFormat="1" applyFont="1" applyFill="1" applyBorder="1" applyAlignment="1">
      <alignment horizontal="center" wrapText="1"/>
    </xf>
    <xf numFmtId="165" fontId="4" fillId="0" borderId="3" xfId="0" applyNumberFormat="1" applyFont="1" applyFill="1" applyBorder="1" applyAlignment="1">
      <alignment horizontal="center" wrapText="1"/>
    </xf>
    <xf numFmtId="165" fontId="10" fillId="0" borderId="5" xfId="0" applyNumberFormat="1" applyFont="1" applyFill="1" applyBorder="1" applyAlignment="1">
      <alignment horizontal="center" wrapText="1"/>
    </xf>
    <xf numFmtId="165" fontId="10" fillId="0" borderId="1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14" fillId="0" borderId="0" xfId="0" applyNumberFormat="1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justify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tabSelected="1" zoomScaleNormal="100" workbookViewId="0">
      <selection activeCell="K14" sqref="K14"/>
    </sheetView>
  </sheetViews>
  <sheetFormatPr defaultRowHeight="15.75" x14ac:dyDescent="0.25"/>
  <cols>
    <col min="1" max="1" width="23.85546875" style="5" customWidth="1"/>
    <col min="2" max="2" width="37.85546875" style="5" customWidth="1"/>
    <col min="3" max="3" width="15" style="5" customWidth="1"/>
    <col min="4" max="4" width="14.85546875" style="32" bestFit="1" customWidth="1"/>
    <col min="5" max="16384" width="9.140625" style="5"/>
  </cols>
  <sheetData>
    <row r="1" spans="1:4" s="1" customFormat="1" ht="18.75" x14ac:dyDescent="0.3">
      <c r="B1" s="56" t="s">
        <v>60</v>
      </c>
      <c r="C1" s="57"/>
      <c r="D1" s="57"/>
    </row>
    <row r="2" spans="1:4" s="1" customFormat="1" ht="18.75" x14ac:dyDescent="0.3">
      <c r="B2" s="56" t="s">
        <v>0</v>
      </c>
      <c r="C2" s="57"/>
      <c r="D2" s="57"/>
    </row>
    <row r="3" spans="1:4" s="1" customFormat="1" ht="18.75" x14ac:dyDescent="0.3">
      <c r="B3" s="56" t="s">
        <v>1</v>
      </c>
      <c r="C3" s="57"/>
      <c r="D3" s="57"/>
    </row>
    <row r="4" spans="1:4" s="1" customFormat="1" ht="18.75" x14ac:dyDescent="0.3">
      <c r="B4" s="58" t="s">
        <v>2</v>
      </c>
      <c r="C4" s="59"/>
      <c r="D4" s="59"/>
    </row>
    <row r="5" spans="1:4" s="1" customFormat="1" ht="18.75" x14ac:dyDescent="0.3">
      <c r="B5" s="2"/>
      <c r="C5" s="3"/>
      <c r="D5" s="3"/>
    </row>
    <row r="6" spans="1:4" s="1" customFormat="1" ht="18.75" x14ac:dyDescent="0.3">
      <c r="B6" s="2"/>
      <c r="C6" s="3"/>
      <c r="D6" s="3"/>
    </row>
    <row r="7" spans="1:4" s="1" customFormat="1" ht="18.75" x14ac:dyDescent="0.3">
      <c r="B7" s="44"/>
      <c r="C7" s="44"/>
      <c r="D7" s="4"/>
    </row>
    <row r="8" spans="1:4" ht="18.75" x14ac:dyDescent="0.3">
      <c r="A8" s="62" t="s">
        <v>3</v>
      </c>
      <c r="B8" s="63"/>
      <c r="C8" s="63"/>
      <c r="D8" s="63"/>
    </row>
    <row r="9" spans="1:4" ht="18.75" customHeight="1" x14ac:dyDescent="0.2">
      <c r="A9" s="64" t="s">
        <v>71</v>
      </c>
      <c r="B9" s="64"/>
      <c r="C9" s="64"/>
      <c r="D9" s="64"/>
    </row>
    <row r="10" spans="1:4" ht="33" customHeight="1" x14ac:dyDescent="0.2">
      <c r="A10" s="64"/>
      <c r="B10" s="64"/>
      <c r="C10" s="64"/>
      <c r="D10" s="64"/>
    </row>
    <row r="11" spans="1:4" ht="18.75" x14ac:dyDescent="0.2">
      <c r="A11" s="43"/>
      <c r="B11" s="43"/>
      <c r="C11" s="43"/>
      <c r="D11" s="43"/>
    </row>
    <row r="12" spans="1:4" ht="15" customHeight="1" x14ac:dyDescent="0.2">
      <c r="A12" s="43"/>
      <c r="B12" s="43"/>
      <c r="C12" s="43"/>
      <c r="D12" s="43"/>
    </row>
    <row r="13" spans="1:4" ht="18.75" x14ac:dyDescent="0.3">
      <c r="A13" s="6"/>
      <c r="B13" s="6"/>
      <c r="C13" s="6"/>
      <c r="D13" s="7" t="s">
        <v>4</v>
      </c>
    </row>
    <row r="14" spans="1:4" s="8" customFormat="1" ht="21" customHeight="1" x14ac:dyDescent="0.2">
      <c r="A14" s="65" t="s">
        <v>5</v>
      </c>
      <c r="B14" s="65" t="s">
        <v>6</v>
      </c>
      <c r="C14" s="65" t="s">
        <v>7</v>
      </c>
      <c r="D14" s="66"/>
    </row>
    <row r="15" spans="1:4" s="8" customFormat="1" x14ac:dyDescent="0.2">
      <c r="A15" s="65"/>
      <c r="B15" s="65"/>
      <c r="C15" s="9" t="s">
        <v>61</v>
      </c>
      <c r="D15" s="9" t="s">
        <v>72</v>
      </c>
    </row>
    <row r="16" spans="1:4" x14ac:dyDescent="0.2">
      <c r="A16" s="40">
        <v>1</v>
      </c>
      <c r="B16" s="40">
        <v>2</v>
      </c>
      <c r="C16" s="40">
        <v>3</v>
      </c>
      <c r="D16" s="40">
        <v>4</v>
      </c>
    </row>
    <row r="17" spans="1:4" ht="16.5" customHeight="1" x14ac:dyDescent="0.25">
      <c r="A17" s="41" t="s">
        <v>8</v>
      </c>
      <c r="B17" s="42" t="s">
        <v>9</v>
      </c>
      <c r="C17" s="45">
        <f>SUM(C18:C42)</f>
        <v>39165049</v>
      </c>
      <c r="D17" s="46">
        <f t="shared" ref="D17" si="0">SUM(D18:D42)</f>
        <v>41707152</v>
      </c>
    </row>
    <row r="18" spans="1:4" ht="18" customHeight="1" x14ac:dyDescent="0.25">
      <c r="A18" s="10" t="s">
        <v>10</v>
      </c>
      <c r="B18" s="11" t="s">
        <v>11</v>
      </c>
      <c r="C18" s="47">
        <v>2738537</v>
      </c>
      <c r="D18" s="48">
        <v>2906028</v>
      </c>
    </row>
    <row r="19" spans="1:4" ht="20.25" customHeight="1" x14ac:dyDescent="0.25">
      <c r="A19" s="10" t="s">
        <v>12</v>
      </c>
      <c r="B19" s="11" t="s">
        <v>13</v>
      </c>
      <c r="C19" s="47">
        <v>16554258</v>
      </c>
      <c r="D19" s="48">
        <v>17849012</v>
      </c>
    </row>
    <row r="20" spans="1:4" ht="114" customHeight="1" x14ac:dyDescent="0.25">
      <c r="A20" s="10" t="s">
        <v>14</v>
      </c>
      <c r="B20" s="11" t="s">
        <v>15</v>
      </c>
      <c r="C20" s="47">
        <v>155829</v>
      </c>
      <c r="D20" s="48">
        <v>162932</v>
      </c>
    </row>
    <row r="21" spans="1:4" ht="47.25" x14ac:dyDescent="0.25">
      <c r="A21" s="10" t="s">
        <v>16</v>
      </c>
      <c r="B21" s="12" t="s">
        <v>69</v>
      </c>
      <c r="C21" s="47">
        <v>9818201</v>
      </c>
      <c r="D21" s="48">
        <v>10572771</v>
      </c>
    </row>
    <row r="22" spans="1:4" ht="18" customHeight="1" x14ac:dyDescent="0.25">
      <c r="A22" s="10" t="s">
        <v>17</v>
      </c>
      <c r="B22" s="11" t="s">
        <v>18</v>
      </c>
      <c r="C22" s="47">
        <v>150251</v>
      </c>
      <c r="D22" s="48">
        <v>160023</v>
      </c>
    </row>
    <row r="23" spans="1:4" ht="63" x14ac:dyDescent="0.25">
      <c r="A23" s="10" t="s">
        <v>19</v>
      </c>
      <c r="B23" s="12" t="s">
        <v>68</v>
      </c>
      <c r="C23" s="47">
        <v>977011</v>
      </c>
      <c r="D23" s="48">
        <v>1054398</v>
      </c>
    </row>
    <row r="24" spans="1:4" ht="18.75" customHeight="1" x14ac:dyDescent="0.25">
      <c r="A24" s="10" t="s">
        <v>20</v>
      </c>
      <c r="B24" s="11" t="s">
        <v>21</v>
      </c>
      <c r="C24" s="47">
        <v>2381739</v>
      </c>
      <c r="D24" s="48">
        <v>2493882</v>
      </c>
    </row>
    <row r="25" spans="1:4" ht="18" customHeight="1" x14ac:dyDescent="0.25">
      <c r="A25" s="10" t="s">
        <v>22</v>
      </c>
      <c r="B25" s="11" t="s">
        <v>23</v>
      </c>
      <c r="C25" s="47">
        <v>411148</v>
      </c>
      <c r="D25" s="48">
        <v>417817</v>
      </c>
    </row>
    <row r="26" spans="1:4" ht="16.5" customHeight="1" x14ac:dyDescent="0.25">
      <c r="A26" s="10" t="s">
        <v>24</v>
      </c>
      <c r="B26" s="11" t="s">
        <v>25</v>
      </c>
      <c r="C26" s="47">
        <v>2477029</v>
      </c>
      <c r="D26" s="48">
        <v>2508495</v>
      </c>
    </row>
    <row r="27" spans="1:4" ht="18" customHeight="1" x14ac:dyDescent="0.25">
      <c r="A27" s="10" t="s">
        <v>26</v>
      </c>
      <c r="B27" s="11" t="s">
        <v>27</v>
      </c>
      <c r="C27" s="47">
        <v>335354</v>
      </c>
      <c r="D27" s="48">
        <v>336299</v>
      </c>
    </row>
    <row r="28" spans="1:4" ht="78.75" customHeight="1" x14ac:dyDescent="0.25">
      <c r="A28" s="10" t="s">
        <v>28</v>
      </c>
      <c r="B28" s="11" t="s">
        <v>29</v>
      </c>
      <c r="C28" s="47">
        <v>1055</v>
      </c>
      <c r="D28" s="48">
        <v>1172</v>
      </c>
    </row>
    <row r="29" spans="1:4" ht="125.25" customHeight="1" x14ac:dyDescent="0.25">
      <c r="A29" s="14" t="s">
        <v>30</v>
      </c>
      <c r="B29" s="11" t="s">
        <v>59</v>
      </c>
      <c r="C29" s="47">
        <v>722261</v>
      </c>
      <c r="D29" s="49">
        <v>762860</v>
      </c>
    </row>
    <row r="30" spans="1:4" ht="109.5" customHeight="1" x14ac:dyDescent="0.25">
      <c r="A30" s="14" t="s">
        <v>31</v>
      </c>
      <c r="B30" s="15" t="s">
        <v>32</v>
      </c>
      <c r="C30" s="47">
        <v>99745</v>
      </c>
      <c r="D30" s="49">
        <v>104837</v>
      </c>
    </row>
    <row r="31" spans="1:4" ht="189.75" customHeight="1" x14ac:dyDescent="0.25">
      <c r="A31" s="14" t="s">
        <v>33</v>
      </c>
      <c r="B31" s="15" t="s">
        <v>34</v>
      </c>
      <c r="C31" s="47">
        <v>33244</v>
      </c>
      <c r="D31" s="49">
        <v>34574</v>
      </c>
    </row>
    <row r="32" spans="1:4" ht="111.75" customHeight="1" x14ac:dyDescent="0.25">
      <c r="A32" s="10" t="s">
        <v>35</v>
      </c>
      <c r="B32" s="11" t="s">
        <v>70</v>
      </c>
      <c r="C32" s="47">
        <v>132348</v>
      </c>
      <c r="D32" s="48">
        <v>137864</v>
      </c>
    </row>
    <row r="33" spans="1:4" ht="109.5" customHeight="1" x14ac:dyDescent="0.25">
      <c r="A33" s="10" t="s">
        <v>36</v>
      </c>
      <c r="B33" s="16" t="s">
        <v>37</v>
      </c>
      <c r="C33" s="47">
        <v>266231</v>
      </c>
      <c r="D33" s="48">
        <v>266231</v>
      </c>
    </row>
    <row r="34" spans="1:4" ht="78.75" x14ac:dyDescent="0.25">
      <c r="A34" s="10" t="s">
        <v>58</v>
      </c>
      <c r="B34" s="33" t="s">
        <v>65</v>
      </c>
      <c r="C34" s="47">
        <v>2971</v>
      </c>
      <c r="D34" s="48">
        <v>2993</v>
      </c>
    </row>
    <row r="35" spans="1:4" ht="110.25" x14ac:dyDescent="0.25">
      <c r="A35" s="38" t="s">
        <v>64</v>
      </c>
      <c r="B35" s="39" t="s">
        <v>66</v>
      </c>
      <c r="C35" s="50">
        <v>121</v>
      </c>
      <c r="D35" s="48">
        <v>121</v>
      </c>
    </row>
    <row r="36" spans="1:4" ht="78" customHeight="1" x14ac:dyDescent="0.25">
      <c r="A36" s="10" t="s">
        <v>38</v>
      </c>
      <c r="B36" s="11" t="s">
        <v>39</v>
      </c>
      <c r="C36" s="47">
        <v>1</v>
      </c>
      <c r="D36" s="48">
        <v>1</v>
      </c>
    </row>
    <row r="37" spans="1:4" ht="128.25" customHeight="1" x14ac:dyDescent="0.25">
      <c r="A37" s="10" t="s">
        <v>40</v>
      </c>
      <c r="B37" s="11" t="s">
        <v>67</v>
      </c>
      <c r="C37" s="47">
        <v>174563</v>
      </c>
      <c r="D37" s="48">
        <v>172762</v>
      </c>
    </row>
    <row r="38" spans="1:4" ht="31.5" x14ac:dyDescent="0.25">
      <c r="A38" s="10" t="s">
        <v>41</v>
      </c>
      <c r="B38" s="11" t="s">
        <v>42</v>
      </c>
      <c r="C38" s="47">
        <v>49830</v>
      </c>
      <c r="D38" s="48">
        <v>49830</v>
      </c>
    </row>
    <row r="39" spans="1:4" ht="31.5" x14ac:dyDescent="0.25">
      <c r="A39" s="10" t="s">
        <v>43</v>
      </c>
      <c r="B39" s="11" t="s">
        <v>44</v>
      </c>
      <c r="C39" s="47">
        <v>875774</v>
      </c>
      <c r="D39" s="48">
        <v>880859</v>
      </c>
    </row>
    <row r="40" spans="1:4" ht="31.5" x14ac:dyDescent="0.25">
      <c r="A40" s="17" t="s">
        <v>45</v>
      </c>
      <c r="B40" s="11" t="s">
        <v>46</v>
      </c>
      <c r="C40" s="47">
        <v>301867</v>
      </c>
      <c r="D40" s="48">
        <v>325324</v>
      </c>
    </row>
    <row r="41" spans="1:4" ht="31.5" x14ac:dyDescent="0.25">
      <c r="A41" s="10" t="s">
        <v>47</v>
      </c>
      <c r="B41" s="13" t="s">
        <v>48</v>
      </c>
      <c r="C41" s="47">
        <v>504560</v>
      </c>
      <c r="D41" s="48">
        <v>504946</v>
      </c>
    </row>
    <row r="42" spans="1:4" x14ac:dyDescent="0.25">
      <c r="A42" s="10" t="s">
        <v>62</v>
      </c>
      <c r="B42" s="13" t="s">
        <v>63</v>
      </c>
      <c r="C42" s="47">
        <v>1121</v>
      </c>
      <c r="D42" s="48">
        <v>1121</v>
      </c>
    </row>
    <row r="43" spans="1:4" ht="16.5" customHeight="1" x14ac:dyDescent="0.25">
      <c r="A43" s="18" t="s">
        <v>49</v>
      </c>
      <c r="B43" s="19" t="s">
        <v>50</v>
      </c>
      <c r="C43" s="51">
        <f>C44</f>
        <v>25316493.199999999</v>
      </c>
      <c r="D43" s="52">
        <f t="shared" ref="D43" si="1">D44</f>
        <v>25160375.800000001</v>
      </c>
    </row>
    <row r="44" spans="1:4" ht="47.25" x14ac:dyDescent="0.25">
      <c r="A44" s="10" t="s">
        <v>51</v>
      </c>
      <c r="B44" s="11" t="s">
        <v>52</v>
      </c>
      <c r="C44" s="53">
        <f>C45+C46</f>
        <v>25316493.199999999</v>
      </c>
      <c r="D44" s="48">
        <f t="shared" ref="D44" si="2">D45+D46</f>
        <v>25160375.800000001</v>
      </c>
    </row>
    <row r="45" spans="1:4" ht="47.25" x14ac:dyDescent="0.25">
      <c r="A45" s="20" t="s">
        <v>53</v>
      </c>
      <c r="B45" s="21" t="s">
        <v>54</v>
      </c>
      <c r="C45" s="53">
        <v>3520234</v>
      </c>
      <c r="D45" s="48">
        <v>2678190.1</v>
      </c>
    </row>
    <row r="46" spans="1:4" ht="31.5" x14ac:dyDescent="0.25">
      <c r="A46" s="34" t="s">
        <v>55</v>
      </c>
      <c r="B46" s="35" t="s">
        <v>56</v>
      </c>
      <c r="C46" s="53">
        <v>21796259.199999999</v>
      </c>
      <c r="D46" s="48">
        <v>22482185.699999999</v>
      </c>
    </row>
    <row r="47" spans="1:4" s="22" customFormat="1" x14ac:dyDescent="0.25">
      <c r="A47" s="36"/>
      <c r="B47" s="37" t="s">
        <v>57</v>
      </c>
      <c r="C47" s="54">
        <f>C17+C43</f>
        <v>64481542.200000003</v>
      </c>
      <c r="D47" s="55">
        <f t="shared" ref="D47" si="3">D17+D43</f>
        <v>66867527.799999997</v>
      </c>
    </row>
    <row r="48" spans="1:4" s="22" customFormat="1" x14ac:dyDescent="0.25">
      <c r="A48" s="23"/>
      <c r="B48" s="24"/>
      <c r="C48" s="25"/>
      <c r="D48" s="25"/>
    </row>
    <row r="49" spans="1:4" ht="53.25" customHeight="1" x14ac:dyDescent="0.25">
      <c r="A49" s="60" t="s">
        <v>73</v>
      </c>
      <c r="B49" s="61"/>
      <c r="C49" s="61"/>
      <c r="D49" s="61"/>
    </row>
    <row r="50" spans="1:4" ht="12.75" x14ac:dyDescent="0.2">
      <c r="A50" s="26"/>
      <c r="B50" s="26"/>
      <c r="C50" s="26"/>
      <c r="D50" s="26"/>
    </row>
    <row r="51" spans="1:4" ht="21.75" customHeight="1" x14ac:dyDescent="0.2">
      <c r="A51" s="26"/>
      <c r="B51" s="26"/>
      <c r="C51" s="26"/>
      <c r="D51" s="26"/>
    </row>
    <row r="52" spans="1:4" ht="12.75" x14ac:dyDescent="0.2">
      <c r="A52" s="26"/>
      <c r="B52" s="26"/>
      <c r="C52" s="26"/>
      <c r="D52" s="26"/>
    </row>
    <row r="53" spans="1:4" ht="12.75" x14ac:dyDescent="0.2">
      <c r="A53" s="26"/>
      <c r="B53" s="26"/>
      <c r="C53" s="26"/>
      <c r="D53" s="26"/>
    </row>
    <row r="54" spans="1:4" ht="12.75" x14ac:dyDescent="0.2">
      <c r="A54" s="26"/>
      <c r="B54" s="26"/>
      <c r="C54" s="26"/>
      <c r="D54" s="26"/>
    </row>
    <row r="55" spans="1:4" ht="12.75" customHeight="1" x14ac:dyDescent="0.2">
      <c r="A55" s="27"/>
      <c r="B55" s="27"/>
      <c r="C55" s="27"/>
      <c r="D55" s="28"/>
    </row>
    <row r="56" spans="1:4" ht="15" customHeight="1" x14ac:dyDescent="0.25">
      <c r="A56" s="29"/>
      <c r="B56" s="29"/>
      <c r="C56" s="29"/>
      <c r="D56" s="30"/>
    </row>
    <row r="57" spans="1:4" x14ac:dyDescent="0.25">
      <c r="A57" s="31"/>
      <c r="B57" s="31"/>
      <c r="C57" s="31"/>
    </row>
    <row r="58" spans="1:4" x14ac:dyDescent="0.25">
      <c r="A58" s="31"/>
      <c r="B58" s="31"/>
      <c r="C58" s="31"/>
    </row>
    <row r="59" spans="1:4" x14ac:dyDescent="0.25">
      <c r="A59" s="31"/>
      <c r="B59" s="31"/>
      <c r="C59" s="31"/>
    </row>
    <row r="60" spans="1:4" x14ac:dyDescent="0.25">
      <c r="A60" s="31"/>
      <c r="B60" s="31"/>
      <c r="C60" s="31"/>
    </row>
    <row r="61" spans="1:4" x14ac:dyDescent="0.25">
      <c r="A61" s="31"/>
      <c r="B61" s="31"/>
      <c r="C61" s="31"/>
    </row>
    <row r="62" spans="1:4" x14ac:dyDescent="0.25">
      <c r="A62" s="31"/>
      <c r="B62" s="31"/>
      <c r="C62" s="31"/>
    </row>
    <row r="63" spans="1:4" x14ac:dyDescent="0.25">
      <c r="A63" s="31"/>
      <c r="B63" s="31"/>
      <c r="C63" s="31"/>
    </row>
    <row r="64" spans="1:4" x14ac:dyDescent="0.25">
      <c r="A64" s="31"/>
      <c r="B64" s="31"/>
      <c r="C64" s="31"/>
    </row>
    <row r="65" spans="1:3" x14ac:dyDescent="0.25">
      <c r="A65" s="31"/>
      <c r="B65" s="31"/>
      <c r="C65" s="31"/>
    </row>
    <row r="66" spans="1:3" x14ac:dyDescent="0.25">
      <c r="A66" s="31"/>
      <c r="B66" s="31"/>
      <c r="C66" s="31"/>
    </row>
    <row r="67" spans="1:3" x14ac:dyDescent="0.25">
      <c r="A67" s="31"/>
      <c r="B67" s="31"/>
      <c r="C67" s="31"/>
    </row>
    <row r="68" spans="1:3" x14ac:dyDescent="0.25">
      <c r="A68" s="31"/>
      <c r="B68" s="31"/>
      <c r="C68" s="31"/>
    </row>
    <row r="69" spans="1:3" x14ac:dyDescent="0.25">
      <c r="A69" s="31"/>
      <c r="B69" s="31"/>
      <c r="C69" s="31"/>
    </row>
    <row r="70" spans="1:3" x14ac:dyDescent="0.25">
      <c r="A70" s="31"/>
      <c r="B70" s="31"/>
      <c r="C70" s="31"/>
    </row>
    <row r="71" spans="1:3" x14ac:dyDescent="0.25">
      <c r="A71" s="31"/>
      <c r="B71" s="31"/>
      <c r="C71" s="31"/>
    </row>
    <row r="72" spans="1:3" x14ac:dyDescent="0.25">
      <c r="A72" s="31"/>
      <c r="B72" s="31"/>
      <c r="C72" s="31"/>
    </row>
    <row r="73" spans="1:3" x14ac:dyDescent="0.25">
      <c r="A73" s="31"/>
      <c r="B73" s="31"/>
      <c r="C73" s="31"/>
    </row>
    <row r="74" spans="1:3" x14ac:dyDescent="0.25">
      <c r="A74" s="31"/>
      <c r="B74" s="31"/>
      <c r="C74" s="31"/>
    </row>
    <row r="75" spans="1:3" x14ac:dyDescent="0.25">
      <c r="A75" s="31"/>
      <c r="B75" s="31"/>
      <c r="C75" s="31"/>
    </row>
    <row r="76" spans="1:3" x14ac:dyDescent="0.25">
      <c r="A76" s="31"/>
      <c r="B76" s="31"/>
      <c r="C76" s="31"/>
    </row>
    <row r="77" spans="1:3" x14ac:dyDescent="0.25">
      <c r="A77" s="31"/>
      <c r="B77" s="31"/>
      <c r="C77" s="31"/>
    </row>
    <row r="78" spans="1:3" x14ac:dyDescent="0.25">
      <c r="A78" s="31"/>
      <c r="B78" s="31"/>
      <c r="C78" s="31"/>
    </row>
    <row r="79" spans="1:3" x14ac:dyDescent="0.25">
      <c r="A79" s="31"/>
      <c r="B79" s="31"/>
      <c r="C79" s="31"/>
    </row>
    <row r="80" spans="1:3" x14ac:dyDescent="0.25">
      <c r="A80" s="31"/>
      <c r="B80" s="31"/>
      <c r="C80" s="31"/>
    </row>
    <row r="81" spans="1:3" x14ac:dyDescent="0.25">
      <c r="A81" s="31"/>
      <c r="B81" s="31"/>
      <c r="C81" s="31"/>
    </row>
    <row r="82" spans="1:3" x14ac:dyDescent="0.25">
      <c r="A82" s="31"/>
      <c r="B82" s="31"/>
      <c r="C82" s="31"/>
    </row>
    <row r="83" spans="1:3" x14ac:dyDescent="0.25">
      <c r="A83" s="31"/>
      <c r="B83" s="31"/>
      <c r="C83" s="31"/>
    </row>
    <row r="84" spans="1:3" x14ac:dyDescent="0.25">
      <c r="A84" s="31"/>
      <c r="B84" s="31"/>
      <c r="C84" s="31"/>
    </row>
    <row r="85" spans="1:3" x14ac:dyDescent="0.25">
      <c r="A85" s="31"/>
      <c r="B85" s="31"/>
      <c r="C85" s="31"/>
    </row>
    <row r="86" spans="1:3" x14ac:dyDescent="0.25">
      <c r="A86" s="31"/>
      <c r="B86" s="31"/>
      <c r="C86" s="31"/>
    </row>
    <row r="87" spans="1:3" x14ac:dyDescent="0.25">
      <c r="A87" s="31"/>
      <c r="B87" s="31"/>
      <c r="C87" s="31"/>
    </row>
    <row r="88" spans="1:3" x14ac:dyDescent="0.25">
      <c r="A88" s="31"/>
      <c r="B88" s="31"/>
      <c r="C88" s="31"/>
    </row>
  </sheetData>
  <mergeCells count="10">
    <mergeCell ref="B1:D1"/>
    <mergeCell ref="B2:D2"/>
    <mergeCell ref="B3:D3"/>
    <mergeCell ref="B4:D4"/>
    <mergeCell ref="A49:D49"/>
    <mergeCell ref="A8:D8"/>
    <mergeCell ref="A9:D10"/>
    <mergeCell ref="A14:A15"/>
    <mergeCell ref="B14:B15"/>
    <mergeCell ref="C14:D14"/>
  </mergeCells>
  <pageMargins left="1.1811023622047245" right="0.39370078740157483" top="0.78740157480314965" bottom="0.78740157480314965" header="0.51181102362204722" footer="0.51181102362204722"/>
  <pageSetup paperSize="9" scale="95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2026-2027</vt:lpstr>
      <vt:lpstr>'2026-2027'!Заголовки_для_печати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Унагаева Галина Ивановна</cp:lastModifiedBy>
  <cp:lastPrinted>2024-10-19T14:12:14Z</cp:lastPrinted>
  <dcterms:created xsi:type="dcterms:W3CDTF">2021-08-17T06:01:36Z</dcterms:created>
  <dcterms:modified xsi:type="dcterms:W3CDTF">2024-10-19T14:12:49Z</dcterms:modified>
</cp:coreProperties>
</file>