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1A105F88-8D59-4FF8-BB40-45984B8948FD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3" sheetId="4" r:id="rId1"/>
  </sheets>
  <definedNames>
    <definedName name="_xlnm._FilterDatabase" localSheetId="0" hidden="1">'Приложение 3'!$A$20:$E$79</definedName>
    <definedName name="_xlnm.Print_Titles" localSheetId="0">'Приложение 3'!$20:$20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4" l="1"/>
  <c r="D36" i="4" l="1"/>
  <c r="D77" i="4" l="1"/>
  <c r="D74" i="4"/>
  <c r="D70" i="4"/>
  <c r="D65" i="4"/>
  <c r="D59" i="4"/>
  <c r="D52" i="4"/>
  <c r="D49" i="4"/>
  <c r="D44" i="4"/>
  <c r="D32" i="4"/>
  <c r="D30" i="4"/>
  <c r="D21" i="4"/>
  <c r="D79" i="4" l="1"/>
</calcChain>
</file>

<file path=xl/sharedStrings.xml><?xml version="1.0" encoding="utf-8"?>
<sst xmlns="http://schemas.openxmlformats.org/spreadsheetml/2006/main" count="143" uniqueCount="141">
  <si>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</si>
  <si>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</si>
  <si>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</si>
  <si>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</si>
  <si>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</si>
  <si>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</si>
  <si>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</si>
  <si>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</si>
  <si>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</si>
  <si>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</si>
  <si>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</si>
  <si>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</si>
  <si>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</si>
  <si>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</si>
  <si>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</si>
  <si>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</si>
  <si>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</si>
  <si>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</si>
  <si>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</si>
  <si>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</si>
  <si>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</si>
  <si>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</si>
  <si>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</si>
  <si>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</si>
  <si>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</si>
  <si>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</si>
  <si>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</si>
  <si>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</si>
  <si>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</si>
  <si>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</si>
  <si>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</si>
  <si>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</si>
  <si>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</si>
  <si>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</si>
  <si>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</si>
  <si>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</si>
  <si>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</si>
  <si>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</si>
  <si>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</si>
  <si>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</si>
  <si>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</si>
  <si>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</si>
  <si>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</si>
  <si>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</si>
  <si>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</si>
  <si>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</si>
  <si>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</si>
  <si>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</si>
  <si>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</si>
  <si>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</si>
  <si>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</si>
  <si>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</si>
  <si>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</si>
  <si>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</si>
  <si>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</si>
  <si>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</si>
  <si>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</si>
  <si>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</si>
  <si>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</si>
  <si>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</si>
  <si>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</si>
  <si>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</si>
  <si>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</si>
  <si>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</si>
  <si>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</si>
  <si>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</si>
  <si>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</si>
  <si>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</si>
  <si>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</si>
  <si>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</si>
  <si>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</si>
  <si>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</si>
  <si>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</si>
  <si>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</si>
  <si>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</si>
  <si>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</si>
  <si>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</si>
  <si>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</si>
  <si>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</si>
  <si>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</si>
  <si>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</si>
  <si>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</si>
  <si>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</si>
  <si>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</si>
  <si>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</si>
  <si>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</si>
  <si>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</si>
  <si>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</si>
  <si>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</si>
  <si>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</si>
  <si>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</si>
  <si>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</si>
  <si>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</si>
  <si>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</si>
  <si>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</si>
  <si>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</si>
  <si>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</si>
  <si>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</si>
  <si>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</si>
  <si>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</si>
  <si>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</si>
  <si>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</si>
  <si>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</si>
  <si>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</si>
  <si>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</si>
  <si>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</si>
  <si>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</si>
  <si>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</si>
  <si>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</si>
  <si>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</si>
  <si>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</si>
  <si>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</si>
  <si>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</si>
  <si>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</si>
  <si>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</si>
  <si>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</si>
  <si>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</si>
  <si>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</si>
  <si>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</si>
  <si>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</si>
  <si>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</si>
  <si>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</si>
  <si>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</si>
  <si>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</si>
  <si>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</si>
  <si>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</si>
  <si>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</si>
  <si>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</si>
  <si>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</si>
  <si>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</si>
  <si>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</si>
  <si>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</si>
  <si>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</si>
  <si>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</si>
  <si>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</si>
  <si>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</si>
  <si>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</si>
  <si>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</si>
  <si>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</si>
  <si>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3</t>
  </si>
  <si>
    <t xml:space="preserve">                                            от 21.05.2020 № 96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</si>
</sst>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0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8" customWidth="1"/>
    <col min="5" max="5" width="2.33203125" customWidth="1"/>
  </cols>
  <sheetData>
    <row r="1" spans="1:4" x14ac:dyDescent="0.3">
      <c r="C1" s="55" t="s">
        <v>139</v>
      </c>
      <c r="D1" s="55"/>
    </row>
    <row r="2" spans="1:4" x14ac:dyDescent="0.3">
      <c r="C2" s="56" t="s">
        <v>124</v>
      </c>
      <c r="D2" s="56"/>
    </row>
    <row r="3" spans="1:4" x14ac:dyDescent="0.3">
      <c r="C3" s="56" t="s">
        <v>125</v>
      </c>
      <c r="D3" s="56"/>
    </row>
    <row r="4" spans="1:4" x14ac:dyDescent="0.3">
      <c r="C4" s="57" t="s">
        <v>140</v>
      </c>
      <c r="D4" s="57"/>
    </row>
    <row r="7" spans="1:4" x14ac:dyDescent="0.3">
      <c r="B7" s="46"/>
      <c r="C7" s="55" t="s">
        <v>133</v>
      </c>
      <c r="D7" s="55"/>
    </row>
    <row r="8" spans="1:4" x14ac:dyDescent="0.3">
      <c r="B8" s="46"/>
      <c r="C8" s="56" t="s">
        <v>124</v>
      </c>
      <c r="D8" s="56"/>
    </row>
    <row r="9" spans="1:4" x14ac:dyDescent="0.3">
      <c r="B9" s="46"/>
      <c r="C9" s="56" t="s">
        <v>125</v>
      </c>
      <c r="D9" s="56"/>
    </row>
    <row r="10" spans="1:4" x14ac:dyDescent="0.3">
      <c r="B10" s="46"/>
      <c r="C10" s="57" t="s">
        <v>134</v>
      </c>
      <c r="D10" s="57"/>
    </row>
    <row r="11" spans="1:4" x14ac:dyDescent="0.3">
      <c r="B11" s="46"/>
      <c r="C11" s="47"/>
      <c r="D11" s="46"/>
    </row>
    <row r="12" spans="1:4" x14ac:dyDescent="0.3">
      <c r="B12" s="46"/>
      <c r="C12" s="47"/>
      <c r="D12" s="46"/>
    </row>
    <row r="13" spans="1:4" x14ac:dyDescent="0.3">
      <c r="B13" s="46"/>
      <c r="C13" s="46"/>
      <c r="D13" s="48"/>
    </row>
    <row r="14" spans="1:4" x14ac:dyDescent="0.3">
      <c r="B14" s="59" t="s">
        <v>69</v>
      </c>
      <c r="C14" s="59"/>
      <c r="D14" s="59"/>
    </row>
    <row r="15" spans="1:4" ht="36" customHeight="1" x14ac:dyDescent="0.3">
      <c r="A15" s="58" t="s">
        <v>123</v>
      </c>
      <c r="B15" s="58"/>
      <c r="C15" s="58"/>
      <c r="D15" s="58"/>
    </row>
    <row r="16" spans="1:4" x14ac:dyDescent="0.3">
      <c r="A16" s="49"/>
      <c r="B16" s="49"/>
      <c r="C16" s="49"/>
      <c r="D16" s="49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6" t="s">
        <v>126</v>
      </c>
    </row>
    <row r="19" spans="1:4" s="3" customFormat="1" ht="78.75" x14ac:dyDescent="0.25">
      <c r="A19" s="33" t="s">
        <v>66</v>
      </c>
      <c r="B19" s="34" t="s">
        <v>64</v>
      </c>
      <c r="C19" s="35" t="s">
        <v>5</v>
      </c>
      <c r="D19" s="53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7" t="s">
        <v>2</v>
      </c>
      <c r="D21" s="54">
        <f t="shared" ref="D21" si="0">D22+D23+D24+D25+D26+D27+D28+D29</f>
        <v>3497224.9</v>
      </c>
    </row>
    <row r="22" spans="1:4" ht="34.5" customHeight="1" x14ac:dyDescent="0.3">
      <c r="A22" s="21"/>
      <c r="B22" s="22" t="s">
        <v>27</v>
      </c>
      <c r="C22" s="38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8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8" t="s">
        <v>30</v>
      </c>
      <c r="D24" s="28">
        <v>1032775.7999999999</v>
      </c>
    </row>
    <row r="25" spans="1:4" x14ac:dyDescent="0.3">
      <c r="A25" s="21"/>
      <c r="B25" s="22" t="s">
        <v>116</v>
      </c>
      <c r="C25" s="38" t="s">
        <v>117</v>
      </c>
      <c r="D25" s="28">
        <v>558.6</v>
      </c>
    </row>
    <row r="26" spans="1:4" ht="48" x14ac:dyDescent="0.3">
      <c r="A26" s="21"/>
      <c r="B26" s="22" t="s">
        <v>31</v>
      </c>
      <c r="C26" s="38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8" t="s">
        <v>34</v>
      </c>
      <c r="D27" s="28">
        <v>78529</v>
      </c>
    </row>
    <row r="28" spans="1:4" x14ac:dyDescent="0.3">
      <c r="A28" s="21"/>
      <c r="B28" s="22" t="s">
        <v>35</v>
      </c>
      <c r="C28" s="38" t="s">
        <v>36</v>
      </c>
      <c r="D28" s="30">
        <v>75155.199999999997</v>
      </c>
    </row>
    <row r="29" spans="1:4" x14ac:dyDescent="0.3">
      <c r="A29" s="21"/>
      <c r="B29" s="22" t="s">
        <v>73</v>
      </c>
      <c r="C29" s="38" t="s">
        <v>37</v>
      </c>
      <c r="D29" s="28">
        <v>1930795.8</v>
      </c>
    </row>
    <row r="30" spans="1:4" x14ac:dyDescent="0.3">
      <c r="A30" s="23" t="s">
        <v>102</v>
      </c>
      <c r="B30" s="24" t="s">
        <v>18</v>
      </c>
      <c r="C30" s="39" t="s">
        <v>24</v>
      </c>
      <c r="D30" s="29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8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39" t="s">
        <v>90</v>
      </c>
      <c r="D32" s="29">
        <f t="shared" ref="D32" si="2">D33+D34+D35</f>
        <v>478456</v>
      </c>
    </row>
    <row r="33" spans="1:4" ht="48" x14ac:dyDescent="0.3">
      <c r="A33" s="21"/>
      <c r="B33" s="22" t="s">
        <v>40</v>
      </c>
      <c r="C33" s="38" t="s">
        <v>70</v>
      </c>
      <c r="D33" s="28">
        <v>309099</v>
      </c>
    </row>
    <row r="34" spans="1:4" x14ac:dyDescent="0.3">
      <c r="A34" s="21"/>
      <c r="B34" s="22" t="s">
        <v>41</v>
      </c>
      <c r="C34" s="38" t="s">
        <v>42</v>
      </c>
      <c r="D34" s="28">
        <v>156146</v>
      </c>
    </row>
    <row r="35" spans="1:4" ht="33" customHeight="1" x14ac:dyDescent="0.3">
      <c r="A35" s="21"/>
      <c r="B35" s="22" t="s">
        <v>97</v>
      </c>
      <c r="C35" s="38" t="s">
        <v>98</v>
      </c>
      <c r="D35" s="28">
        <v>13211</v>
      </c>
    </row>
    <row r="36" spans="1:4" x14ac:dyDescent="0.3">
      <c r="A36" s="23" t="s">
        <v>104</v>
      </c>
      <c r="B36" s="24" t="s">
        <v>43</v>
      </c>
      <c r="C36" s="39" t="s">
        <v>44</v>
      </c>
      <c r="D36" s="29">
        <f>D37+D38+D39+D40+D41+D42+D43</f>
        <v>5044034.7</v>
      </c>
    </row>
    <row r="37" spans="1:4" x14ac:dyDescent="0.3">
      <c r="A37" s="23"/>
      <c r="B37" s="25" t="s">
        <v>99</v>
      </c>
      <c r="C37" s="40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8" t="s">
        <v>46</v>
      </c>
      <c r="D38" s="28">
        <v>18979.7</v>
      </c>
    </row>
    <row r="39" spans="1:4" s="6" customFormat="1" x14ac:dyDescent="0.3">
      <c r="A39" s="21"/>
      <c r="B39" s="22" t="s">
        <v>135</v>
      </c>
      <c r="C39" s="38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8" t="s">
        <v>48</v>
      </c>
      <c r="D40" s="28">
        <v>1166778.2</v>
      </c>
    </row>
    <row r="41" spans="1:4" s="6" customFormat="1" x14ac:dyDescent="0.3">
      <c r="A41" s="21"/>
      <c r="B41" s="22" t="s">
        <v>95</v>
      </c>
      <c r="C41" s="38" t="s">
        <v>96</v>
      </c>
      <c r="D41" s="28">
        <v>3045812.2</v>
      </c>
    </row>
    <row r="42" spans="1:4" s="6" customFormat="1" x14ac:dyDescent="0.3">
      <c r="A42" s="21"/>
      <c r="B42" s="22" t="s">
        <v>71</v>
      </c>
      <c r="C42" s="38" t="s">
        <v>72</v>
      </c>
      <c r="D42" s="28">
        <v>176362.7</v>
      </c>
    </row>
    <row r="43" spans="1:4" s="6" customFormat="1" ht="18.75" customHeight="1" x14ac:dyDescent="0.3">
      <c r="A43" s="21"/>
      <c r="B43" s="22" t="s">
        <v>49</v>
      </c>
      <c r="C43" s="38" t="s">
        <v>50</v>
      </c>
      <c r="D43" s="28">
        <v>601710</v>
      </c>
    </row>
    <row r="44" spans="1:4" s="6" customFormat="1" ht="19.5" customHeight="1" x14ac:dyDescent="0.3">
      <c r="A44" s="23" t="s">
        <v>105</v>
      </c>
      <c r="B44" s="24" t="s">
        <v>8</v>
      </c>
      <c r="C44" s="39" t="s">
        <v>3</v>
      </c>
      <c r="D44" s="29">
        <f t="shared" ref="D44" si="3">D45+D46+D47+D48</f>
        <v>4271249.3</v>
      </c>
    </row>
    <row r="45" spans="1:4" s="6" customFormat="1" x14ac:dyDescent="0.3">
      <c r="A45" s="21"/>
      <c r="B45" s="22" t="s">
        <v>16</v>
      </c>
      <c r="C45" s="38" t="s">
        <v>17</v>
      </c>
      <c r="D45" s="28">
        <v>761166.6</v>
      </c>
    </row>
    <row r="46" spans="1:4" s="6" customFormat="1" x14ac:dyDescent="0.3">
      <c r="A46" s="21"/>
      <c r="B46" s="22" t="s">
        <v>13</v>
      </c>
      <c r="C46" s="38" t="s">
        <v>14</v>
      </c>
      <c r="D46" s="28">
        <v>179853.4</v>
      </c>
    </row>
    <row r="47" spans="1:4" s="6" customFormat="1" x14ac:dyDescent="0.3">
      <c r="A47" s="21"/>
      <c r="B47" s="22" t="s">
        <v>51</v>
      </c>
      <c r="C47" s="38" t="s">
        <v>52</v>
      </c>
      <c r="D47" s="28">
        <v>3069001.3</v>
      </c>
    </row>
    <row r="48" spans="1:4" s="6" customFormat="1" ht="32.25" x14ac:dyDescent="0.3">
      <c r="A48" s="21"/>
      <c r="B48" s="22" t="s">
        <v>53</v>
      </c>
      <c r="C48" s="38" t="s">
        <v>15</v>
      </c>
      <c r="D48" s="28">
        <v>261228</v>
      </c>
    </row>
    <row r="49" spans="1:4" s="6" customFormat="1" x14ac:dyDescent="0.3">
      <c r="A49" s="23" t="s">
        <v>106</v>
      </c>
      <c r="B49" s="24" t="s">
        <v>54</v>
      </c>
      <c r="C49" s="41" t="s">
        <v>55</v>
      </c>
      <c r="D49" s="29">
        <f t="shared" ref="D49" si="4">D50+D51</f>
        <v>7838.8</v>
      </c>
    </row>
    <row r="50" spans="1:4" s="6" customFormat="1" ht="32.25" x14ac:dyDescent="0.3">
      <c r="A50" s="21"/>
      <c r="B50" s="22" t="s">
        <v>56</v>
      </c>
      <c r="C50" s="38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8" t="s">
        <v>59</v>
      </c>
      <c r="D51" s="28">
        <v>5838.8</v>
      </c>
    </row>
    <row r="52" spans="1:4" s="6" customFormat="1" x14ac:dyDescent="0.3">
      <c r="A52" s="23" t="s">
        <v>107</v>
      </c>
      <c r="B52" s="24" t="s">
        <v>9</v>
      </c>
      <c r="C52" s="41" t="s">
        <v>4</v>
      </c>
      <c r="D52" s="29">
        <f t="shared" ref="D52" si="5">D53+D54+D55+D57+D58+D56</f>
        <v>19106144.499999996</v>
      </c>
    </row>
    <row r="53" spans="1:4" s="6" customFormat="1" x14ac:dyDescent="0.3">
      <c r="A53" s="21"/>
      <c r="B53" s="22" t="s">
        <v>10</v>
      </c>
      <c r="C53" s="38" t="s">
        <v>0</v>
      </c>
      <c r="D53" s="28">
        <v>6797838</v>
      </c>
    </row>
    <row r="54" spans="1:4" s="6" customFormat="1" x14ac:dyDescent="0.3">
      <c r="A54" s="21"/>
      <c r="B54" s="22" t="s">
        <v>11</v>
      </c>
      <c r="C54" s="38" t="s">
        <v>1</v>
      </c>
      <c r="D54" s="28">
        <v>9644802.6999999993</v>
      </c>
    </row>
    <row r="55" spans="1:4" s="6" customFormat="1" x14ac:dyDescent="0.3">
      <c r="A55" s="21"/>
      <c r="B55" s="22" t="s">
        <v>114</v>
      </c>
      <c r="C55" s="38" t="s">
        <v>115</v>
      </c>
      <c r="D55" s="28">
        <v>1784749.1</v>
      </c>
    </row>
    <row r="56" spans="1:4" s="6" customFormat="1" ht="32.25" x14ac:dyDescent="0.3">
      <c r="A56" s="21"/>
      <c r="B56" s="22" t="s">
        <v>118</v>
      </c>
      <c r="C56" s="38" t="s">
        <v>119</v>
      </c>
      <c r="D56" s="28">
        <v>3067.9</v>
      </c>
    </row>
    <row r="57" spans="1:4" s="6" customFormat="1" x14ac:dyDescent="0.3">
      <c r="A57" s="21"/>
      <c r="B57" s="22" t="s">
        <v>26</v>
      </c>
      <c r="C57" s="38" t="s">
        <v>113</v>
      </c>
      <c r="D57" s="28">
        <v>201385.4</v>
      </c>
    </row>
    <row r="58" spans="1:4" s="6" customFormat="1" x14ac:dyDescent="0.3">
      <c r="A58" s="21"/>
      <c r="B58" s="22" t="s">
        <v>12</v>
      </c>
      <c r="C58" s="38" t="s">
        <v>60</v>
      </c>
      <c r="D58" s="28">
        <v>674301.4</v>
      </c>
    </row>
    <row r="59" spans="1:4" s="6" customFormat="1" x14ac:dyDescent="0.3">
      <c r="A59" s="23" t="s">
        <v>108</v>
      </c>
      <c r="B59" s="24" t="s">
        <v>20</v>
      </c>
      <c r="C59" s="42" t="s">
        <v>94</v>
      </c>
      <c r="D59" s="29">
        <f t="shared" ref="D59" si="6">D60+D61</f>
        <v>1184915.2000000002</v>
      </c>
    </row>
    <row r="60" spans="1:4" s="6" customFormat="1" x14ac:dyDescent="0.3">
      <c r="A60" s="21"/>
      <c r="B60" s="22" t="s">
        <v>21</v>
      </c>
      <c r="C60" s="43" t="s">
        <v>22</v>
      </c>
      <c r="D60" s="28">
        <v>1114102.6000000001</v>
      </c>
    </row>
    <row r="61" spans="1:4" s="6" customFormat="1" ht="16.350000000000001" customHeight="1" x14ac:dyDescent="0.3">
      <c r="A61" s="21"/>
      <c r="B61" s="22" t="s">
        <v>61</v>
      </c>
      <c r="C61" s="43" t="s">
        <v>91</v>
      </c>
      <c r="D61" s="28">
        <v>70812.600000000006</v>
      </c>
    </row>
    <row r="62" spans="1:4" s="6" customFormat="1" x14ac:dyDescent="0.3">
      <c r="A62" s="23" t="s">
        <v>120</v>
      </c>
      <c r="B62" s="24" t="s">
        <v>127</v>
      </c>
      <c r="C62" s="42" t="s">
        <v>128</v>
      </c>
      <c r="D62" s="51">
        <f>D63+D64</f>
        <v>7625</v>
      </c>
    </row>
    <row r="63" spans="1:4" s="6" customFormat="1" x14ac:dyDescent="0.3">
      <c r="A63" s="23"/>
      <c r="B63" s="25" t="s">
        <v>137</v>
      </c>
      <c r="C63" s="43" t="s">
        <v>138</v>
      </c>
      <c r="D63" s="30">
        <v>5900</v>
      </c>
    </row>
    <row r="64" spans="1:4" s="6" customFormat="1" x14ac:dyDescent="0.3">
      <c r="A64" s="21"/>
      <c r="B64" s="50" t="s">
        <v>129</v>
      </c>
      <c r="C64" s="43" t="s">
        <v>130</v>
      </c>
      <c r="D64" s="28">
        <v>1725</v>
      </c>
    </row>
    <row r="65" spans="1:5" x14ac:dyDescent="0.3">
      <c r="A65" s="23" t="s">
        <v>109</v>
      </c>
      <c r="B65" s="24">
        <v>1000</v>
      </c>
      <c r="C65" s="41" t="s">
        <v>25</v>
      </c>
      <c r="D65" s="29">
        <f t="shared" ref="D65" si="7">D66+D67+D68+D69</f>
        <v>1497678.5</v>
      </c>
    </row>
    <row r="66" spans="1:5" x14ac:dyDescent="0.3">
      <c r="A66" s="21"/>
      <c r="B66" s="22">
        <v>1001</v>
      </c>
      <c r="C66" s="38" t="s">
        <v>62</v>
      </c>
      <c r="D66" s="28">
        <v>85503.6</v>
      </c>
    </row>
    <row r="67" spans="1:5" x14ac:dyDescent="0.3">
      <c r="A67" s="21"/>
      <c r="B67" s="22">
        <v>1003</v>
      </c>
      <c r="C67" s="38" t="s">
        <v>23</v>
      </c>
      <c r="D67" s="28">
        <v>455886.60000000003</v>
      </c>
    </row>
    <row r="68" spans="1:5" x14ac:dyDescent="0.3">
      <c r="A68" s="21"/>
      <c r="B68" s="22">
        <v>1004</v>
      </c>
      <c r="C68" s="38" t="s">
        <v>65</v>
      </c>
      <c r="D68" s="28">
        <v>753859.8</v>
      </c>
    </row>
    <row r="69" spans="1:5" x14ac:dyDescent="0.3">
      <c r="A69" s="21"/>
      <c r="B69" s="22" t="s">
        <v>92</v>
      </c>
      <c r="C69" s="38" t="s">
        <v>93</v>
      </c>
      <c r="D69" s="28">
        <v>202428.5</v>
      </c>
    </row>
    <row r="70" spans="1:5" x14ac:dyDescent="0.3">
      <c r="A70" s="23" t="s">
        <v>110</v>
      </c>
      <c r="B70" s="24" t="s">
        <v>67</v>
      </c>
      <c r="C70" s="41" t="s">
        <v>74</v>
      </c>
      <c r="D70" s="29">
        <f t="shared" ref="D70" si="8">D71+D72+D73</f>
        <v>800128.39999999991</v>
      </c>
    </row>
    <row r="71" spans="1:5" x14ac:dyDescent="0.3">
      <c r="A71" s="21"/>
      <c r="B71" s="22" t="s">
        <v>75</v>
      </c>
      <c r="C71" s="43" t="s">
        <v>76</v>
      </c>
      <c r="D71" s="28">
        <v>733359.7</v>
      </c>
    </row>
    <row r="72" spans="1:5" x14ac:dyDescent="0.3">
      <c r="A72" s="21"/>
      <c r="B72" s="22" t="s">
        <v>68</v>
      </c>
      <c r="C72" s="43" t="s">
        <v>77</v>
      </c>
      <c r="D72" s="30">
        <v>39009.699999999997</v>
      </c>
    </row>
    <row r="73" spans="1:5" ht="22.5" customHeight="1" x14ac:dyDescent="0.3">
      <c r="A73" s="21"/>
      <c r="B73" s="22" t="s">
        <v>78</v>
      </c>
      <c r="C73" s="43" t="s">
        <v>79</v>
      </c>
      <c r="D73" s="28">
        <v>27759</v>
      </c>
    </row>
    <row r="74" spans="1:5" x14ac:dyDescent="0.3">
      <c r="A74" s="26" t="s">
        <v>111</v>
      </c>
      <c r="B74" s="24" t="s">
        <v>80</v>
      </c>
      <c r="C74" s="42" t="s">
        <v>81</v>
      </c>
      <c r="D74" s="29">
        <f t="shared" ref="D74" si="9">D75+D76</f>
        <v>158474</v>
      </c>
    </row>
    <row r="75" spans="1:5" x14ac:dyDescent="0.3">
      <c r="A75" s="26"/>
      <c r="B75" s="22" t="s">
        <v>85</v>
      </c>
      <c r="C75" s="38" t="s">
        <v>86</v>
      </c>
      <c r="D75" s="28">
        <v>112899</v>
      </c>
    </row>
    <row r="76" spans="1:5" x14ac:dyDescent="0.3">
      <c r="A76" s="21"/>
      <c r="B76" s="22" t="s">
        <v>87</v>
      </c>
      <c r="C76" s="38" t="s">
        <v>88</v>
      </c>
      <c r="D76" s="28">
        <v>45575</v>
      </c>
    </row>
    <row r="77" spans="1:5" ht="34.5" customHeight="1" x14ac:dyDescent="0.3">
      <c r="A77" s="26" t="s">
        <v>131</v>
      </c>
      <c r="B77" s="24" t="s">
        <v>82</v>
      </c>
      <c r="C77" s="41" t="s">
        <v>83</v>
      </c>
      <c r="D77" s="29">
        <f t="shared" ref="D77" si="10">D78</f>
        <v>522300</v>
      </c>
    </row>
    <row r="78" spans="1:5" ht="32.25" customHeight="1" x14ac:dyDescent="0.3">
      <c r="A78" s="21"/>
      <c r="B78" s="22" t="s">
        <v>84</v>
      </c>
      <c r="C78" s="38" t="s">
        <v>89</v>
      </c>
      <c r="D78" s="28">
        <v>522300</v>
      </c>
    </row>
    <row r="79" spans="1:5" x14ac:dyDescent="0.3">
      <c r="A79" s="44"/>
      <c r="B79" s="27"/>
      <c r="C79" s="45" t="s">
        <v>63</v>
      </c>
      <c r="D79" s="32">
        <f t="shared" ref="D79" si="11">D21+D30+D32+D36+D44+D49+D52+D59+D62+D65+D70+D74+D77</f>
        <v>36576119.299999997</v>
      </c>
      <c r="E79" s="52" t="s">
        <v>132</v>
      </c>
    </row>
    <row r="80" spans="1:5" x14ac:dyDescent="0.3">
      <c r="A80" s="8"/>
      <c r="B80" s="8"/>
      <c r="D80" s="31"/>
    </row>
    <row r="81" spans="1:4" ht="26.25" x14ac:dyDescent="0.4">
      <c r="A81" s="8"/>
      <c r="B81" s="8"/>
      <c r="D81" s="15"/>
    </row>
    <row r="82" spans="1:4" x14ac:dyDescent="0.3">
      <c r="A82" s="8"/>
      <c r="B82" s="8"/>
      <c r="D82" s="16"/>
    </row>
    <row r="83" spans="1:4" ht="20.25" x14ac:dyDescent="0.3">
      <c r="A83" s="8"/>
      <c r="B83" s="8"/>
      <c r="D83" s="17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8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A136" s="9"/>
      <c r="B136" s="8"/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  <row r="210" spans="4:4" x14ac:dyDescent="0.3">
      <c r="D210" s="16"/>
    </row>
  </sheetData>
  <autoFilter ref="A20:E79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2020-05-21T11:26:11Z</cp:lastPrinted>
  <dcterms:created xsi:type="dcterms:W3CDTF">2004-10-20T05:45:23Z</dcterms:created>
  <dcterms:modified xsi:type="dcterms:W3CDTF">2020-05-22T07:54:48Z</dcterms:modified>
</cp:coreProperties>
</file>