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9" sheetId="1" r:id="rId1"/>
  </sheets>
  <definedNames>
    <definedName name="_xlnm.Print_Area" localSheetId="0">'Приложение 9'!$A$1:$H$79</definedName>
  </definedNames>
  <calcPr fullCalcOnLoad="1"/>
</workbook>
</file>

<file path=xl/sharedStrings.xml><?xml version="1.0" encoding="utf-8"?>
<sst xmlns="http://schemas.openxmlformats.org/spreadsheetml/2006/main" count="143" uniqueCount="139">
  <si>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</si>
  <si>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</si>
  <si>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</si>
  <si>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</si>
  <si>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</si>
  <si>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</si>
  <si>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</si>
  <si>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</si>
  <si>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</si>
  <si>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</si>
  <si>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</si>
  <si>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</si>
  <si>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</si>
  <si>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</si>
  <si>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</si>
  <si>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</si>
  <si>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</si>
  <si>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</si>
  <si>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</si>
  <si>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</si>
  <si>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</si>
  <si>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</si>
  <si>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</si>
  <si>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</si>
  <si>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</si>
  <si>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</si>
  <si>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</si>
  <si>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</si>
  <si>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</si>
  <si>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</si>
  <si>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</si>
  <si>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</si>
  <si>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</si>
  <si>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</si>
  <si>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</si>
  <si>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</si>
  <si>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</si>
  <si>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</si>
  <si>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</si>
  <si>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</si>
  <si>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</si>
  <si>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</si>
  <si>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</si>
  <si>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</si>
  <si>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</si>
  <si>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</si>
  <si>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</si>
  <si>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</si>
  <si>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</si>
  <si>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</si>
  <si>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</si>
  <si>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</si>
  <si>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</si>
  <si>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</si>
  <si>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</si>
  <si>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</si>
  <si>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</si>
  <si>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</si>
  <si>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</si>
  <si>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</si>
  <si>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</si>
  <si>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</si>
  <si>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</si>
  <si>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</si>
  <si>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</si>
  <si>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</si>
  <si>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</si>
  <si>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</si>
  <si>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</si>
  <si>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0901</t>
  </si>
  <si>
    <t>Стационарная медицинская помощь</t>
  </si>
  <si>
    <t>Амбулаторная помощь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</si>
  <si>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</si>
  <si>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</si>
  <si>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</si>
  <si>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</si>
  <si>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</si>
  <si>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</si>
  <si>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</si>
  <si>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</si>
  <si>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</si>
  <si>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</si>
  <si>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</si>
  <si>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11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</si>
  <si>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</si>
  <si>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</si>
  <si>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9900</t>
  </si>
  <si>
    <t>9999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</si>
  <si>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</si>
  <si>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</si>
  <si>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</si>
  <si>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0706</t>
  </si>
  <si>
    <t>Высшее и послевузовское профессиональное образование</t>
  </si>
  <si>
    <t>0410</t>
  </si>
  <si>
    <t>Связь и информатика</t>
  </si>
  <si>
    <t>0113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</si>
  <si>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</si>
  <si>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</si>
  <si>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</si>
  <si>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</si>
  <si>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0909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</si>
  <si>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</si>
  <si>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</si>
  <si>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</si>
  <si>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</si>
  <si>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</si>
  <si>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</si>
  <si>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</si>
  <si>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</si>
  <si>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12</t>
  </si>
  <si>
    <t>1200</t>
  </si>
  <si>
    <t>СРЕДСТВА МАССОВОЙ ИНФОРМАЦИИ</t>
  </si>
  <si>
    <t>1201</t>
  </si>
  <si>
    <t>1202</t>
  </si>
  <si>
    <t>13</t>
  </si>
  <si>
    <t>1300</t>
  </si>
  <si>
    <t>1301</t>
  </si>
  <si>
    <t>14</t>
  </si>
  <si>
    <t>НАЦИОНАЛЬНАЯ БЕЗОПАСНОСТЬ И ПРАВООХРА-НИТЕЛЬНАЯ ДЕЯТЕЛЬНОСТЬ</t>
  </si>
  <si>
    <t>ОБСЛУЖИВАНИЕ ГОСУДАРСТВЕННОГО И МУНИЦИ-ПАЛЬНОГО ДОЛГА</t>
  </si>
  <si>
    <t>Обслуживание государственного внутреннего и муниципаль-ного долга</t>
  </si>
  <si>
    <t>1006</t>
  </si>
  <si>
    <t>Другие вопросы в области социальной политики</t>
  </si>
  <si>
    <t>2014 год</t>
  </si>
  <si>
    <t>0409</t>
  </si>
  <si>
    <t>Дорожное хозяйство (дорожные фонды)</t>
  </si>
  <si>
    <t>2015 год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</si>
  <si>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</si>
  <si>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</si>
  <si>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</si>
  <si>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</si>
  <si>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УСЛОВНО УТВЕРЖДЁННЫЕ РАСХОДЫ</t>
  </si>
  <si>
    <t>Условно утверждённые расходы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</si>
  <si>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Российской Федерации на 2014-2015 годы</t>
  </si>
  <si>
    <t>»</t>
  </si>
  <si>
    <t>« ПРИЛОЖЕНИЕ № 9</t>
  </si>
  <si>
    <t xml:space="preserve"> ПРИЛОЖЕНИЕ № 4</t>
  </si>
  <si>
    <t>от  04.12.2012   №  38 п.1</t>
  </si>
  <si>
    <t>от  23.01.2013   № 41 п.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</si>
</sst>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  <numFmt numFmtId="173" formatCode="#,##0.0;\-#,##0.0;\-"/>
  </numFmts>
  <fonts count="21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u val="single"/>
      <sz val="14"/>
      <name val="Times New Roman Cyr"/>
      <family val="0"/>
    </font>
    <font>
      <b/>
      <u val="single"/>
      <sz val="14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9" fontId="5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49" fontId="11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4" fillId="0" borderId="2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3" xfId="0" applyFont="1" applyBorder="1" applyAlignment="1">
      <alignment vertical="top"/>
    </xf>
    <xf numFmtId="0" fontId="14" fillId="0" borderId="2" xfId="0" applyFont="1" applyBorder="1" applyAlignment="1">
      <alignment horizontal="justify" wrapText="1"/>
    </xf>
    <xf numFmtId="0" fontId="13" fillId="0" borderId="1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/>
    </xf>
    <xf numFmtId="49" fontId="18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justify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173" fontId="12" fillId="0" borderId="4" xfId="0" applyNumberFormat="1" applyFont="1" applyFill="1" applyBorder="1" applyAlignment="1">
      <alignment/>
    </xf>
    <xf numFmtId="173" fontId="11" fillId="0" borderId="5" xfId="0" applyNumberFormat="1" applyFont="1" applyFill="1" applyBorder="1" applyAlignment="1">
      <alignment/>
    </xf>
    <xf numFmtId="0" fontId="16" fillId="0" borderId="2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justify" vertical="top" wrapText="1"/>
    </xf>
    <xf numFmtId="173" fontId="11" fillId="0" borderId="2" xfId="0" applyNumberFormat="1" applyFont="1" applyFill="1" applyBorder="1" applyAlignment="1">
      <alignment/>
    </xf>
    <xf numFmtId="173" fontId="12" fillId="0" borderId="2" xfId="0" applyNumberFormat="1" applyFont="1" applyFill="1" applyBorder="1" applyAlignment="1">
      <alignment/>
    </xf>
    <xf numFmtId="173" fontId="12" fillId="0" borderId="5" xfId="0" applyNumberFormat="1" applyFont="1" applyFill="1" applyBorder="1" applyAlignment="1">
      <alignment/>
    </xf>
    <xf numFmtId="173" fontId="12" fillId="0" borderId="2" xfId="0" applyNumberFormat="1" applyFont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3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/>
    </xf>
    <xf numFmtId="17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justify" wrapText="1"/>
    </xf>
    <xf numFmtId="173" fontId="11" fillId="0" borderId="6" xfId="0" applyNumberFormat="1" applyFont="1" applyFill="1" applyBorder="1" applyAlignment="1">
      <alignment/>
    </xf>
    <xf numFmtId="0" fontId="17" fillId="0" borderId="2" xfId="0" applyFont="1" applyBorder="1" applyAlignment="1">
      <alignment horizontal="justify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4" fillId="0" borderId="2" xfId="0" applyFont="1" applyFill="1" applyBorder="1" applyAlignment="1">
      <alignment wrapText="1"/>
    </xf>
    <xf numFmtId="167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173" fontId="12" fillId="0" borderId="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173" fontId="12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173" fontId="7" fillId="0" borderId="0" xfId="0" applyNumberFormat="1" applyFont="1" applyFill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7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2"/>
  <sheetViews>
    <sheetView tabSelected="1" view="pageBreakPreview" zoomScaleSheetLayoutView="100" workbookViewId="0" topLeftCell="A1">
      <selection activeCell="I9" sqref="I9"/>
    </sheetView>
  </sheetViews>
  <sheetFormatPr defaultColWidth="8.66015625" defaultRowHeight="18"/>
  <cols>
    <col min="1" max="1" width="3.08203125" style="2" customWidth="1"/>
    <col min="2" max="2" width="7.75" style="0" customWidth="1"/>
    <col min="3" max="3" width="46.41015625" style="3" customWidth="1"/>
    <col min="4" max="4" width="10.91015625" style="0" customWidth="1"/>
    <col min="5" max="5" width="12.33203125" style="0" customWidth="1"/>
    <col min="6" max="6" width="11.58203125" style="0" customWidth="1"/>
    <col min="7" max="7" width="12.33203125" style="0" customWidth="1"/>
    <col min="8" max="8" width="2.08203125" style="0" customWidth="1"/>
  </cols>
  <sheetData>
    <row r="1" spans="1:8" s="48" customFormat="1" ht="18.75">
      <c r="A1" s="2"/>
      <c r="B1" s="57"/>
      <c r="C1" s="58"/>
      <c r="D1" s="58"/>
      <c r="E1" s="86" t="s">
        <v>136</v>
      </c>
      <c r="F1" s="87"/>
      <c r="G1" s="87"/>
      <c r="H1" s="66"/>
    </row>
    <row r="2" spans="1:8" s="50" customFormat="1" ht="18.75">
      <c r="A2" s="2"/>
      <c r="B2" s="49"/>
      <c r="E2" s="88" t="s">
        <v>88</v>
      </c>
      <c r="F2" s="89"/>
      <c r="G2" s="89"/>
      <c r="H2" s="67"/>
    </row>
    <row r="3" spans="1:8" s="54" customFormat="1" ht="18.75">
      <c r="A3" s="2"/>
      <c r="E3" s="90" t="s">
        <v>89</v>
      </c>
      <c r="F3" s="83"/>
      <c r="G3" s="83"/>
      <c r="H3" s="63"/>
    </row>
    <row r="4" spans="1:8" s="54" customFormat="1" ht="18.75" customHeight="1">
      <c r="A4" s="2"/>
      <c r="C4" s="51"/>
      <c r="D4" s="51"/>
      <c r="E4" s="91" t="s">
        <v>138</v>
      </c>
      <c r="F4" s="92"/>
      <c r="G4" s="92"/>
      <c r="H4" s="56"/>
    </row>
    <row r="5" spans="1:8" s="54" customFormat="1" ht="18.75" customHeight="1">
      <c r="A5" s="2"/>
      <c r="C5" s="51"/>
      <c r="D5" s="51"/>
      <c r="E5" s="55"/>
      <c r="F5" s="56"/>
      <c r="G5" s="56"/>
      <c r="H5" s="56"/>
    </row>
    <row r="6" spans="1:8" s="54" customFormat="1" ht="18.75" customHeight="1">
      <c r="A6" s="2"/>
      <c r="C6" s="51"/>
      <c r="D6" s="51"/>
      <c r="E6" s="86" t="s">
        <v>135</v>
      </c>
      <c r="F6" s="87"/>
      <c r="G6" s="87"/>
      <c r="H6" s="56"/>
    </row>
    <row r="7" spans="1:8" s="54" customFormat="1" ht="18.75" customHeight="1">
      <c r="A7" s="2"/>
      <c r="C7" s="51"/>
      <c r="D7" s="51"/>
      <c r="E7" s="88" t="s">
        <v>88</v>
      </c>
      <c r="F7" s="89"/>
      <c r="G7" s="89"/>
      <c r="H7" s="56"/>
    </row>
    <row r="8" spans="1:8" s="54" customFormat="1" ht="18.75" customHeight="1">
      <c r="A8" s="2"/>
      <c r="C8" s="51"/>
      <c r="D8" s="51"/>
      <c r="E8" s="90" t="s">
        <v>89</v>
      </c>
      <c r="F8" s="83"/>
      <c r="G8" s="83"/>
      <c r="H8" s="56"/>
    </row>
    <row r="9" spans="1:8" s="54" customFormat="1" ht="18.75" customHeight="1">
      <c r="A9" s="2"/>
      <c r="C9" s="51"/>
      <c r="D9" s="51"/>
      <c r="E9" s="91" t="s">
        <v>137</v>
      </c>
      <c r="F9" s="92"/>
      <c r="G9" s="92"/>
      <c r="H9" s="56"/>
    </row>
    <row r="10" spans="1:8" s="54" customFormat="1" ht="18.75" customHeight="1">
      <c r="A10" s="2"/>
      <c r="C10" s="51"/>
      <c r="D10" s="51"/>
      <c r="E10" s="55"/>
      <c r="F10" s="56"/>
      <c r="G10" s="56"/>
      <c r="H10" s="56"/>
    </row>
    <row r="11" spans="1:8" s="54" customFormat="1" ht="18.75" customHeight="1">
      <c r="A11" s="2"/>
      <c r="C11" s="51"/>
      <c r="D11" s="51"/>
      <c r="E11" s="55"/>
      <c r="F11" s="56"/>
      <c r="G11" s="56"/>
      <c r="H11" s="56"/>
    </row>
    <row r="12" spans="1:8" s="54" customFormat="1" ht="18.75">
      <c r="A12" s="82" t="s">
        <v>84</v>
      </c>
      <c r="B12" s="83"/>
      <c r="C12" s="83"/>
      <c r="D12" s="83"/>
      <c r="E12" s="83"/>
      <c r="F12" s="83"/>
      <c r="G12" s="83"/>
      <c r="H12" s="63"/>
    </row>
    <row r="13" spans="1:8" s="54" customFormat="1" ht="38.25" customHeight="1">
      <c r="A13" s="84" t="s">
        <v>133</v>
      </c>
      <c r="B13" s="84"/>
      <c r="C13" s="84"/>
      <c r="D13" s="84"/>
      <c r="E13" s="84"/>
      <c r="F13" s="85"/>
      <c r="G13" s="85"/>
      <c r="H13" s="64"/>
    </row>
    <row r="14" spans="1:8" ht="14.25" customHeight="1">
      <c r="A14" s="32"/>
      <c r="B14" s="32"/>
      <c r="C14" s="32"/>
      <c r="D14" s="32"/>
      <c r="E14" s="32"/>
      <c r="F14" s="33"/>
      <c r="G14" s="33"/>
      <c r="H14" s="33"/>
    </row>
    <row r="15" spans="1:7" s="1" customFormat="1" ht="18.75">
      <c r="A15" s="2"/>
      <c r="B15"/>
      <c r="C15" s="3"/>
      <c r="D15"/>
      <c r="G15" s="1" t="s">
        <v>75</v>
      </c>
    </row>
    <row r="16" spans="1:8" s="62" customFormat="1" ht="29.25" customHeight="1">
      <c r="A16" s="76" t="s">
        <v>82</v>
      </c>
      <c r="B16" s="77" t="s">
        <v>80</v>
      </c>
      <c r="C16" s="78" t="s">
        <v>5</v>
      </c>
      <c r="D16" s="79" t="s">
        <v>76</v>
      </c>
      <c r="E16" s="80"/>
      <c r="F16" s="80"/>
      <c r="G16" s="80"/>
      <c r="H16" s="68"/>
    </row>
    <row r="17" spans="1:8" s="62" customFormat="1" ht="18" customHeight="1">
      <c r="A17" s="76"/>
      <c r="B17" s="77"/>
      <c r="C17" s="78"/>
      <c r="D17" s="79" t="s">
        <v>123</v>
      </c>
      <c r="E17" s="80"/>
      <c r="F17" s="81" t="s">
        <v>126</v>
      </c>
      <c r="G17" s="81"/>
      <c r="H17" s="69"/>
    </row>
    <row r="18" spans="1:8" s="62" customFormat="1" ht="120.75" customHeight="1">
      <c r="A18" s="76"/>
      <c r="B18" s="77"/>
      <c r="C18" s="78"/>
      <c r="D18" s="61" t="s">
        <v>79</v>
      </c>
      <c r="E18" s="60" t="s">
        <v>77</v>
      </c>
      <c r="F18" s="61" t="s">
        <v>79</v>
      </c>
      <c r="G18" s="60" t="s">
        <v>77</v>
      </c>
      <c r="H18" s="70"/>
    </row>
    <row r="19" spans="1:8" s="8" customFormat="1" ht="14.25">
      <c r="A19" s="7">
        <v>1</v>
      </c>
      <c r="B19" s="7" t="s">
        <v>6</v>
      </c>
      <c r="C19" s="19" t="s">
        <v>2</v>
      </c>
      <c r="D19" s="65">
        <f>D20+D21+D22+D23+D24+D25+D26</f>
        <v>2329421</v>
      </c>
      <c r="E19" s="34">
        <f>E20+E21+E22+E23+E24+E25+E26</f>
        <v>2042689.5</v>
      </c>
      <c r="F19" s="34">
        <f>F20+F21+F22+F23+F24+F25+F26</f>
        <v>3592894.9</v>
      </c>
      <c r="G19" s="34">
        <f>G20+G21+G22+G23+G24+G25+G26</f>
        <v>3303334.4</v>
      </c>
      <c r="H19" s="71"/>
    </row>
    <row r="20" spans="1:8" s="11" customFormat="1" ht="29.25" customHeight="1">
      <c r="A20" s="9"/>
      <c r="B20" s="9" t="s">
        <v>29</v>
      </c>
      <c r="C20" s="18" t="s">
        <v>30</v>
      </c>
      <c r="D20" s="38">
        <v>1508</v>
      </c>
      <c r="E20" s="35">
        <v>1508</v>
      </c>
      <c r="F20" s="35">
        <v>1508</v>
      </c>
      <c r="G20" s="35">
        <v>1508</v>
      </c>
      <c r="H20" s="72"/>
    </row>
    <row r="21" spans="1:8" s="11" customFormat="1" ht="48" customHeight="1">
      <c r="A21" s="9"/>
      <c r="B21" s="9" t="s">
        <v>31</v>
      </c>
      <c r="C21" s="10" t="s">
        <v>90</v>
      </c>
      <c r="D21" s="38">
        <v>140182</v>
      </c>
      <c r="E21" s="35">
        <v>140182</v>
      </c>
      <c r="F21" s="35">
        <v>143743</v>
      </c>
      <c r="G21" s="35">
        <v>143743</v>
      </c>
      <c r="H21" s="72"/>
    </row>
    <row r="22" spans="1:8" s="11" customFormat="1" ht="45">
      <c r="A22" s="9"/>
      <c r="B22" s="9" t="s">
        <v>7</v>
      </c>
      <c r="C22" s="10" t="s">
        <v>32</v>
      </c>
      <c r="D22" s="38">
        <v>676389.6</v>
      </c>
      <c r="E22" s="35">
        <v>392985.1</v>
      </c>
      <c r="F22" s="35">
        <v>680355.6</v>
      </c>
      <c r="G22" s="35">
        <v>394315.1</v>
      </c>
      <c r="H22" s="72"/>
    </row>
    <row r="23" spans="1:8" s="11" customFormat="1" ht="32.25" customHeight="1">
      <c r="A23" s="9"/>
      <c r="B23" s="9" t="s">
        <v>33</v>
      </c>
      <c r="C23" s="10" t="s">
        <v>34</v>
      </c>
      <c r="D23" s="38">
        <v>132391</v>
      </c>
      <c r="E23" s="35">
        <v>132391</v>
      </c>
      <c r="F23" s="35">
        <v>133679</v>
      </c>
      <c r="G23" s="35">
        <v>133679</v>
      </c>
      <c r="H23" s="72"/>
    </row>
    <row r="24" spans="1:8" s="11" customFormat="1" ht="15">
      <c r="A24" s="9"/>
      <c r="B24" s="9" t="s">
        <v>35</v>
      </c>
      <c r="C24" s="10" t="s">
        <v>36</v>
      </c>
      <c r="D24" s="38">
        <v>7784</v>
      </c>
      <c r="E24" s="35">
        <v>7784</v>
      </c>
      <c r="F24" s="35">
        <v>52979</v>
      </c>
      <c r="G24" s="35">
        <v>52979</v>
      </c>
      <c r="H24" s="72"/>
    </row>
    <row r="25" spans="1:8" s="11" customFormat="1" ht="17.25" customHeight="1">
      <c r="A25" s="9"/>
      <c r="B25" s="9" t="s">
        <v>37</v>
      </c>
      <c r="C25" s="10" t="s">
        <v>38</v>
      </c>
      <c r="D25" s="38">
        <v>121000</v>
      </c>
      <c r="E25" s="35">
        <v>121000</v>
      </c>
      <c r="F25" s="35">
        <v>121000</v>
      </c>
      <c r="G25" s="35">
        <v>121000</v>
      </c>
      <c r="H25" s="72"/>
    </row>
    <row r="26" spans="1:8" s="11" customFormat="1" ht="15">
      <c r="A26" s="9"/>
      <c r="B26" s="9" t="s">
        <v>95</v>
      </c>
      <c r="C26" s="10" t="s">
        <v>39</v>
      </c>
      <c r="D26" s="38">
        <v>1250166.4</v>
      </c>
      <c r="E26" s="35">
        <v>1246839.4</v>
      </c>
      <c r="F26" s="35">
        <v>2459630.3</v>
      </c>
      <c r="G26" s="35">
        <v>2456110.3</v>
      </c>
      <c r="H26" s="72"/>
    </row>
    <row r="27" spans="1:8" s="11" customFormat="1" ht="15">
      <c r="A27" s="13">
        <v>2</v>
      </c>
      <c r="B27" s="13" t="s">
        <v>18</v>
      </c>
      <c r="C27" s="20" t="s">
        <v>24</v>
      </c>
      <c r="D27" s="39">
        <f>D28</f>
        <v>75</v>
      </c>
      <c r="E27" s="40">
        <f>E28</f>
        <v>75</v>
      </c>
      <c r="F27" s="40">
        <f>F28</f>
        <v>75</v>
      </c>
      <c r="G27" s="40">
        <f>G28</f>
        <v>75</v>
      </c>
      <c r="H27" s="71"/>
    </row>
    <row r="28" spans="1:8" s="14" customFormat="1" ht="15">
      <c r="A28" s="9"/>
      <c r="B28" s="9" t="s">
        <v>40</v>
      </c>
      <c r="C28" s="10" t="s">
        <v>19</v>
      </c>
      <c r="D28" s="38">
        <v>75</v>
      </c>
      <c r="E28" s="35">
        <v>75</v>
      </c>
      <c r="F28" s="35">
        <v>75</v>
      </c>
      <c r="G28" s="35">
        <v>75</v>
      </c>
      <c r="H28" s="72"/>
    </row>
    <row r="29" spans="1:8" s="12" customFormat="1" ht="28.5">
      <c r="A29" s="13">
        <v>3</v>
      </c>
      <c r="B29" s="13" t="s">
        <v>41</v>
      </c>
      <c r="C29" s="20" t="s">
        <v>118</v>
      </c>
      <c r="D29" s="41">
        <f>D30+D31+D32</f>
        <v>325082</v>
      </c>
      <c r="E29" s="41">
        <f>E30+E31+E32</f>
        <v>325082</v>
      </c>
      <c r="F29" s="41">
        <f>F30+F31+F32</f>
        <v>342350</v>
      </c>
      <c r="G29" s="41">
        <f>G30+G31+G32</f>
        <v>342350</v>
      </c>
      <c r="H29" s="73"/>
    </row>
    <row r="30" spans="1:8" s="11" customFormat="1" ht="30">
      <c r="A30" s="9"/>
      <c r="B30" s="9" t="s">
        <v>42</v>
      </c>
      <c r="C30" s="10" t="s">
        <v>85</v>
      </c>
      <c r="D30" s="38">
        <v>199720</v>
      </c>
      <c r="E30" s="35">
        <v>199720</v>
      </c>
      <c r="F30" s="35">
        <v>256102</v>
      </c>
      <c r="G30" s="35">
        <v>256102</v>
      </c>
      <c r="H30" s="72"/>
    </row>
    <row r="31" spans="1:8" s="11" customFormat="1" ht="15">
      <c r="A31" s="9"/>
      <c r="B31" s="9" t="s">
        <v>43</v>
      </c>
      <c r="C31" s="10" t="s">
        <v>44</v>
      </c>
      <c r="D31" s="38">
        <v>89562</v>
      </c>
      <c r="E31" s="35">
        <v>89562</v>
      </c>
      <c r="F31" s="35">
        <v>86248</v>
      </c>
      <c r="G31" s="35">
        <v>86248</v>
      </c>
      <c r="H31" s="72"/>
    </row>
    <row r="32" spans="1:8" s="11" customFormat="1" ht="30">
      <c r="A32" s="9"/>
      <c r="B32" s="9" t="s">
        <v>127</v>
      </c>
      <c r="C32" s="10" t="s">
        <v>128</v>
      </c>
      <c r="D32" s="38">
        <v>35800</v>
      </c>
      <c r="E32" s="52">
        <v>35800</v>
      </c>
      <c r="F32" s="52">
        <v>0</v>
      </c>
      <c r="G32" s="52">
        <v>0</v>
      </c>
      <c r="H32" s="72"/>
    </row>
    <row r="33" spans="1:8" s="11" customFormat="1" ht="15">
      <c r="A33" s="13">
        <v>4</v>
      </c>
      <c r="B33" s="13" t="s">
        <v>45</v>
      </c>
      <c r="C33" s="20" t="s">
        <v>46</v>
      </c>
      <c r="D33" s="39">
        <f>D35+D36+D38+D39+D37+D34</f>
        <v>637803.5</v>
      </c>
      <c r="E33" s="39">
        <f>E35+E36+E38+E39+E37+E34</f>
        <v>637803.5</v>
      </c>
      <c r="F33" s="39">
        <f>F35+F36+F38+F39+F37+F34</f>
        <v>646457.1000000001</v>
      </c>
      <c r="G33" s="39">
        <f>G35+G36+G38+G39+G37+G34</f>
        <v>646457.1000000001</v>
      </c>
      <c r="H33" s="71"/>
    </row>
    <row r="34" spans="1:8" s="11" customFormat="1" ht="15">
      <c r="A34" s="9"/>
      <c r="B34" s="9" t="s">
        <v>129</v>
      </c>
      <c r="C34" s="59" t="s">
        <v>130</v>
      </c>
      <c r="D34" s="38">
        <v>4043.6</v>
      </c>
      <c r="E34" s="52">
        <v>4043.6</v>
      </c>
      <c r="F34" s="52">
        <v>0</v>
      </c>
      <c r="G34" s="52">
        <v>0</v>
      </c>
      <c r="H34" s="72"/>
    </row>
    <row r="35" spans="1:8" s="11" customFormat="1" ht="15">
      <c r="A35" s="9"/>
      <c r="B35" s="9" t="s">
        <v>47</v>
      </c>
      <c r="C35" s="10" t="s">
        <v>48</v>
      </c>
      <c r="D35" s="38">
        <v>52.1</v>
      </c>
      <c r="E35" s="35">
        <v>52.1</v>
      </c>
      <c r="F35" s="35">
        <v>59.6</v>
      </c>
      <c r="G35" s="35">
        <v>59.6</v>
      </c>
      <c r="H35" s="72"/>
    </row>
    <row r="36" spans="1:8" s="11" customFormat="1" ht="15">
      <c r="A36" s="9"/>
      <c r="B36" s="9" t="s">
        <v>49</v>
      </c>
      <c r="C36" s="10" t="s">
        <v>50</v>
      </c>
      <c r="D36" s="38">
        <v>293902.7</v>
      </c>
      <c r="E36" s="35">
        <v>293902.7</v>
      </c>
      <c r="F36" s="35">
        <v>324935.7</v>
      </c>
      <c r="G36" s="35">
        <v>324935.7</v>
      </c>
      <c r="H36" s="72"/>
    </row>
    <row r="37" spans="1:8" s="11" customFormat="1" ht="15">
      <c r="A37" s="9"/>
      <c r="B37" s="9" t="s">
        <v>124</v>
      </c>
      <c r="C37" s="10" t="s">
        <v>125</v>
      </c>
      <c r="D37" s="38">
        <v>46973</v>
      </c>
      <c r="E37" s="35">
        <v>46973</v>
      </c>
      <c r="F37" s="35">
        <v>60805.8</v>
      </c>
      <c r="G37" s="35">
        <v>60805.8</v>
      </c>
      <c r="H37" s="72"/>
    </row>
    <row r="38" spans="1:8" s="11" customFormat="1" ht="15">
      <c r="A38" s="9"/>
      <c r="B38" s="9" t="s">
        <v>93</v>
      </c>
      <c r="C38" s="10" t="s">
        <v>94</v>
      </c>
      <c r="D38" s="38">
        <v>51022</v>
      </c>
      <c r="E38" s="35">
        <v>51022</v>
      </c>
      <c r="F38" s="35">
        <v>53139</v>
      </c>
      <c r="G38" s="35">
        <v>53139</v>
      </c>
      <c r="H38" s="72"/>
    </row>
    <row r="39" spans="1:8" s="11" customFormat="1" ht="17.25" customHeight="1">
      <c r="A39" s="9"/>
      <c r="B39" s="9" t="s">
        <v>51</v>
      </c>
      <c r="C39" s="10" t="s">
        <v>52</v>
      </c>
      <c r="D39" s="38">
        <v>241810.1</v>
      </c>
      <c r="E39" s="35">
        <v>241810.1</v>
      </c>
      <c r="F39" s="35">
        <v>207517</v>
      </c>
      <c r="G39" s="35">
        <v>207517</v>
      </c>
      <c r="H39" s="72"/>
    </row>
    <row r="40" spans="1:8" s="11" customFormat="1" ht="15">
      <c r="A40" s="13">
        <v>5</v>
      </c>
      <c r="B40" s="13" t="s">
        <v>8</v>
      </c>
      <c r="C40" s="20" t="s">
        <v>3</v>
      </c>
      <c r="D40" s="39">
        <f>D41+D42+D43+D44</f>
        <v>551341.2</v>
      </c>
      <c r="E40" s="40">
        <f>E41+E42+E43+E44</f>
        <v>551341.2</v>
      </c>
      <c r="F40" s="40">
        <f>F41+F42+F43+F44</f>
        <v>613027.7</v>
      </c>
      <c r="G40" s="40">
        <f>G41+G42+G43+G44</f>
        <v>613027.7</v>
      </c>
      <c r="H40" s="71"/>
    </row>
    <row r="41" spans="1:8" s="11" customFormat="1" ht="15">
      <c r="A41" s="9"/>
      <c r="B41" s="9" t="s">
        <v>16</v>
      </c>
      <c r="C41" s="10" t="s">
        <v>17</v>
      </c>
      <c r="D41" s="38">
        <v>2798</v>
      </c>
      <c r="E41" s="35">
        <v>2798</v>
      </c>
      <c r="F41" s="35">
        <v>4650</v>
      </c>
      <c r="G41" s="35">
        <v>4650</v>
      </c>
      <c r="H41" s="72"/>
    </row>
    <row r="42" spans="1:8" s="11" customFormat="1" ht="15">
      <c r="A42" s="9"/>
      <c r="B42" s="9" t="s">
        <v>13</v>
      </c>
      <c r="C42" s="10" t="s">
        <v>14</v>
      </c>
      <c r="D42" s="38">
        <v>142000</v>
      </c>
      <c r="E42" s="35">
        <v>142000</v>
      </c>
      <c r="F42" s="35">
        <v>179039</v>
      </c>
      <c r="G42" s="35">
        <v>179039</v>
      </c>
      <c r="H42" s="72"/>
    </row>
    <row r="43" spans="1:8" s="11" customFormat="1" ht="15">
      <c r="A43" s="9"/>
      <c r="B43" s="9" t="s">
        <v>53</v>
      </c>
      <c r="C43" s="10" t="s">
        <v>54</v>
      </c>
      <c r="D43" s="38">
        <v>233149</v>
      </c>
      <c r="E43" s="35">
        <v>233149</v>
      </c>
      <c r="F43" s="35">
        <v>255475</v>
      </c>
      <c r="G43" s="35">
        <v>255475</v>
      </c>
      <c r="H43" s="72"/>
    </row>
    <row r="44" spans="1:8" s="11" customFormat="1" ht="15">
      <c r="A44" s="9"/>
      <c r="B44" s="9" t="s">
        <v>55</v>
      </c>
      <c r="C44" s="10" t="s">
        <v>15</v>
      </c>
      <c r="D44" s="38">
        <v>173394.2</v>
      </c>
      <c r="E44" s="35">
        <v>173394.2</v>
      </c>
      <c r="F44" s="35">
        <v>173863.7</v>
      </c>
      <c r="G44" s="35">
        <v>173863.7</v>
      </c>
      <c r="H44" s="72"/>
    </row>
    <row r="45" spans="1:8" s="11" customFormat="1" ht="15">
      <c r="A45" s="13">
        <v>6</v>
      </c>
      <c r="B45" s="13" t="s">
        <v>56</v>
      </c>
      <c r="C45" s="21" t="s">
        <v>57</v>
      </c>
      <c r="D45" s="39">
        <f>D46+D47</f>
        <v>15120</v>
      </c>
      <c r="E45" s="40">
        <f>E46+E47</f>
        <v>15120</v>
      </c>
      <c r="F45" s="40">
        <f>F46+F47</f>
        <v>15307</v>
      </c>
      <c r="G45" s="40">
        <f>G46+G47</f>
        <v>15307</v>
      </c>
      <c r="H45" s="71"/>
    </row>
    <row r="46" spans="1:8" s="11" customFormat="1" ht="27.75" customHeight="1">
      <c r="A46" s="9"/>
      <c r="B46" s="9" t="s">
        <v>58</v>
      </c>
      <c r="C46" s="10" t="s">
        <v>59</v>
      </c>
      <c r="D46" s="38">
        <v>14770</v>
      </c>
      <c r="E46" s="35">
        <v>14770</v>
      </c>
      <c r="F46" s="35">
        <v>14957</v>
      </c>
      <c r="G46" s="35">
        <v>14957</v>
      </c>
      <c r="H46" s="72"/>
    </row>
    <row r="47" spans="1:8" s="11" customFormat="1" ht="15.75" customHeight="1">
      <c r="A47" s="9"/>
      <c r="B47" s="9" t="s">
        <v>60</v>
      </c>
      <c r="C47" s="10" t="s">
        <v>61</v>
      </c>
      <c r="D47" s="38">
        <v>350</v>
      </c>
      <c r="E47" s="35">
        <v>350</v>
      </c>
      <c r="F47" s="35">
        <v>350</v>
      </c>
      <c r="G47" s="35">
        <v>350</v>
      </c>
      <c r="H47" s="72"/>
    </row>
    <row r="48" spans="1:8" s="11" customFormat="1" ht="15">
      <c r="A48" s="13">
        <v>7</v>
      </c>
      <c r="B48" s="13" t="s">
        <v>9</v>
      </c>
      <c r="C48" s="21" t="s">
        <v>4</v>
      </c>
      <c r="D48" s="39">
        <f>D49+D50+D51+D53+D54+D52</f>
        <v>6867855.8</v>
      </c>
      <c r="E48" s="40">
        <f>E49+E50+E51+E53+E54+E52</f>
        <v>6865919.8</v>
      </c>
      <c r="F48" s="40">
        <f>F49+F50+F51+F53+F54+F52</f>
        <v>6915383.1</v>
      </c>
      <c r="G48" s="40">
        <f>G49+G50+G51+G53+G54+G52</f>
        <v>6913051.1</v>
      </c>
      <c r="H48" s="71"/>
    </row>
    <row r="49" spans="1:8" s="11" customFormat="1" ht="15">
      <c r="A49" s="9"/>
      <c r="B49" s="9" t="s">
        <v>10</v>
      </c>
      <c r="C49" s="10" t="s">
        <v>0</v>
      </c>
      <c r="D49" s="38">
        <v>2576614.6</v>
      </c>
      <c r="E49" s="38">
        <v>2576614.6</v>
      </c>
      <c r="F49" s="35">
        <v>2593039.2</v>
      </c>
      <c r="G49" s="35">
        <v>2593039.2</v>
      </c>
      <c r="H49" s="72"/>
    </row>
    <row r="50" spans="1:8" s="11" customFormat="1" ht="15">
      <c r="A50" s="9"/>
      <c r="B50" s="9" t="s">
        <v>11</v>
      </c>
      <c r="C50" s="10" t="s">
        <v>1</v>
      </c>
      <c r="D50" s="38">
        <v>3632881.1</v>
      </c>
      <c r="E50" s="35">
        <v>3632881.1</v>
      </c>
      <c r="F50" s="35">
        <v>3665102.3</v>
      </c>
      <c r="G50" s="35">
        <v>3665102.3</v>
      </c>
      <c r="H50" s="72"/>
    </row>
    <row r="51" spans="1:8" s="11" customFormat="1" ht="30">
      <c r="A51" s="9"/>
      <c r="B51" s="9" t="s">
        <v>62</v>
      </c>
      <c r="C51" s="10" t="s">
        <v>63</v>
      </c>
      <c r="D51" s="38">
        <v>4000</v>
      </c>
      <c r="E51" s="35">
        <v>4000</v>
      </c>
      <c r="F51" s="35">
        <v>4000</v>
      </c>
      <c r="G51" s="35">
        <v>4000</v>
      </c>
      <c r="H51" s="72"/>
    </row>
    <row r="52" spans="1:8" s="11" customFormat="1" ht="15">
      <c r="A52" s="9"/>
      <c r="B52" s="9" t="s">
        <v>91</v>
      </c>
      <c r="C52" s="10" t="s">
        <v>92</v>
      </c>
      <c r="D52" s="38">
        <v>39447.8</v>
      </c>
      <c r="E52" s="35">
        <v>39447.8</v>
      </c>
      <c r="F52" s="35">
        <v>39931.3</v>
      </c>
      <c r="G52" s="35">
        <v>39931.3</v>
      </c>
      <c r="H52" s="72"/>
    </row>
    <row r="53" spans="1:8" s="11" customFormat="1" ht="15">
      <c r="A53" s="9"/>
      <c r="B53" s="9" t="s">
        <v>28</v>
      </c>
      <c r="C53" s="10" t="s">
        <v>64</v>
      </c>
      <c r="D53" s="38">
        <v>126293.8</v>
      </c>
      <c r="E53" s="35">
        <v>124357.8</v>
      </c>
      <c r="F53" s="35">
        <v>98265.2</v>
      </c>
      <c r="G53" s="35">
        <v>95933.2</v>
      </c>
      <c r="H53" s="72"/>
    </row>
    <row r="54" spans="1:8" s="11" customFormat="1" ht="15">
      <c r="A54" s="9"/>
      <c r="B54" s="9" t="s">
        <v>12</v>
      </c>
      <c r="C54" s="31" t="s">
        <v>65</v>
      </c>
      <c r="D54" s="38">
        <v>488618.5</v>
      </c>
      <c r="E54" s="35">
        <v>488618.5</v>
      </c>
      <c r="F54" s="35">
        <v>515045.1</v>
      </c>
      <c r="G54" s="35">
        <v>515045.1</v>
      </c>
      <c r="H54" s="72"/>
    </row>
    <row r="55" spans="1:8" s="11" customFormat="1" ht="15.75">
      <c r="A55" s="13">
        <v>8</v>
      </c>
      <c r="B55" s="13" t="s">
        <v>20</v>
      </c>
      <c r="C55" s="36" t="s">
        <v>96</v>
      </c>
      <c r="D55" s="39">
        <f>D56+D57</f>
        <v>433636.5</v>
      </c>
      <c r="E55" s="40">
        <f>E56+E57</f>
        <v>433636.5</v>
      </c>
      <c r="F55" s="40">
        <f>F56+F57</f>
        <v>408492.30000000005</v>
      </c>
      <c r="G55" s="40">
        <f>G56+G57</f>
        <v>408492.30000000005</v>
      </c>
      <c r="H55" s="71"/>
    </row>
    <row r="56" spans="1:8" s="11" customFormat="1" ht="15">
      <c r="A56" s="9"/>
      <c r="B56" s="9" t="s">
        <v>21</v>
      </c>
      <c r="C56" s="31" t="s">
        <v>22</v>
      </c>
      <c r="D56" s="38">
        <v>372298.5</v>
      </c>
      <c r="E56" s="35">
        <v>372298.5</v>
      </c>
      <c r="F56" s="35">
        <v>351599.4</v>
      </c>
      <c r="G56" s="35">
        <v>351599.4</v>
      </c>
      <c r="H56" s="72"/>
    </row>
    <row r="57" spans="1:8" s="11" customFormat="1" ht="15.75">
      <c r="A57" s="9"/>
      <c r="B57" s="9" t="s">
        <v>67</v>
      </c>
      <c r="C57" s="37" t="s">
        <v>97</v>
      </c>
      <c r="D57" s="38">
        <v>61338</v>
      </c>
      <c r="E57" s="35">
        <v>61338</v>
      </c>
      <c r="F57" s="35">
        <v>56892.9</v>
      </c>
      <c r="G57" s="35">
        <v>56892.9</v>
      </c>
      <c r="H57" s="72"/>
    </row>
    <row r="58" spans="1:8" s="12" customFormat="1" ht="15.75">
      <c r="A58" s="13">
        <v>9</v>
      </c>
      <c r="B58" s="13" t="s">
        <v>26</v>
      </c>
      <c r="C58" s="36" t="s">
        <v>98</v>
      </c>
      <c r="D58" s="41">
        <f>D59+D60+D61+D62</f>
        <v>1057770.7</v>
      </c>
      <c r="E58" s="42">
        <f>E59+E60+E61+E62</f>
        <v>1057770.7</v>
      </c>
      <c r="F58" s="42">
        <f>F59+F60+F61+F62</f>
        <v>1084285.4</v>
      </c>
      <c r="G58" s="42">
        <f>G59+G60+G61+G62</f>
        <v>1084285.4</v>
      </c>
      <c r="H58" s="73"/>
    </row>
    <row r="59" spans="1:8" s="16" customFormat="1" ht="15">
      <c r="A59" s="15"/>
      <c r="B59" s="15" t="s">
        <v>69</v>
      </c>
      <c r="C59" s="10" t="s">
        <v>70</v>
      </c>
      <c r="D59" s="38">
        <v>106337</v>
      </c>
      <c r="E59" s="35">
        <v>106337</v>
      </c>
      <c r="F59" s="35">
        <v>133018.5</v>
      </c>
      <c r="G59" s="35">
        <v>133018.5</v>
      </c>
      <c r="H59" s="72"/>
    </row>
    <row r="60" spans="1:8" s="16" customFormat="1" ht="15">
      <c r="A60" s="15"/>
      <c r="B60" s="15" t="s">
        <v>27</v>
      </c>
      <c r="C60" s="10" t="s">
        <v>71</v>
      </c>
      <c r="D60" s="38">
        <v>314424.4</v>
      </c>
      <c r="E60" s="35">
        <v>314424.4</v>
      </c>
      <c r="F60" s="35">
        <v>318329.7</v>
      </c>
      <c r="G60" s="35">
        <v>318329.7</v>
      </c>
      <c r="H60" s="72"/>
    </row>
    <row r="61" spans="1:8" s="16" customFormat="1" ht="15">
      <c r="A61" s="15"/>
      <c r="B61" s="15" t="s">
        <v>72</v>
      </c>
      <c r="C61" s="10" t="s">
        <v>73</v>
      </c>
      <c r="D61" s="38">
        <v>87081.7</v>
      </c>
      <c r="E61" s="35">
        <v>87081.7</v>
      </c>
      <c r="F61" s="35">
        <v>74470.6</v>
      </c>
      <c r="G61" s="35">
        <v>74470.6</v>
      </c>
      <c r="H61" s="72"/>
    </row>
    <row r="62" spans="1:8" s="16" customFormat="1" ht="15.75">
      <c r="A62" s="15"/>
      <c r="B62" s="15" t="s">
        <v>100</v>
      </c>
      <c r="C62" s="37" t="s">
        <v>99</v>
      </c>
      <c r="D62" s="38">
        <v>549927.6</v>
      </c>
      <c r="E62" s="35">
        <v>549927.6</v>
      </c>
      <c r="F62" s="35">
        <v>558466.6</v>
      </c>
      <c r="G62" s="35">
        <v>558466.6</v>
      </c>
      <c r="H62" s="72"/>
    </row>
    <row r="63" spans="1:8" s="11" customFormat="1" ht="15">
      <c r="A63" s="13">
        <v>10</v>
      </c>
      <c r="B63" s="13">
        <v>1000</v>
      </c>
      <c r="C63" s="21" t="s">
        <v>25</v>
      </c>
      <c r="D63" s="41">
        <f>D64+D65+D66+D67</f>
        <v>640055.6</v>
      </c>
      <c r="E63" s="41">
        <f>E64+E65+E66+E67</f>
        <v>640055.6</v>
      </c>
      <c r="F63" s="41">
        <f>F64+F65+F66+F67</f>
        <v>618598.2</v>
      </c>
      <c r="G63" s="41">
        <f>G64+G65+G66+G67</f>
        <v>618598.2</v>
      </c>
      <c r="H63" s="73"/>
    </row>
    <row r="64" spans="1:8" s="11" customFormat="1" ht="15">
      <c r="A64" s="9"/>
      <c r="B64" s="9">
        <v>1001</v>
      </c>
      <c r="C64" s="10" t="s">
        <v>74</v>
      </c>
      <c r="D64" s="38">
        <v>45072</v>
      </c>
      <c r="E64" s="35">
        <v>45072</v>
      </c>
      <c r="F64" s="35">
        <v>53450</v>
      </c>
      <c r="G64" s="35">
        <v>53450</v>
      </c>
      <c r="H64" s="72"/>
    </row>
    <row r="65" spans="1:8" s="11" customFormat="1" ht="15">
      <c r="A65" s="9"/>
      <c r="B65" s="9">
        <v>1003</v>
      </c>
      <c r="C65" s="10" t="s">
        <v>23</v>
      </c>
      <c r="D65" s="38">
        <v>307419.1</v>
      </c>
      <c r="E65" s="38">
        <v>307419.1</v>
      </c>
      <c r="F65" s="35">
        <v>272148.1</v>
      </c>
      <c r="G65" s="35">
        <v>272148.1</v>
      </c>
      <c r="H65" s="72"/>
    </row>
    <row r="66" spans="1:8" s="11" customFormat="1" ht="15">
      <c r="A66" s="9"/>
      <c r="B66" s="9">
        <v>1004</v>
      </c>
      <c r="C66" s="10" t="s">
        <v>81</v>
      </c>
      <c r="D66" s="38">
        <v>192889</v>
      </c>
      <c r="E66" s="35">
        <v>192889</v>
      </c>
      <c r="F66" s="35">
        <v>197676.6</v>
      </c>
      <c r="G66" s="35">
        <v>197676.6</v>
      </c>
      <c r="H66" s="72"/>
    </row>
    <row r="67" spans="1:8" s="11" customFormat="1" ht="15.75">
      <c r="A67" s="9"/>
      <c r="B67" s="9" t="s">
        <v>121</v>
      </c>
      <c r="C67" s="53" t="s">
        <v>122</v>
      </c>
      <c r="D67" s="38">
        <v>94675.5</v>
      </c>
      <c r="E67" s="38">
        <v>94675.5</v>
      </c>
      <c r="F67" s="52">
        <v>95323.5</v>
      </c>
      <c r="G67" s="52">
        <v>95323.5</v>
      </c>
      <c r="H67" s="72"/>
    </row>
    <row r="68" spans="1:8" s="11" customFormat="1" ht="15.75">
      <c r="A68" s="23" t="s">
        <v>83</v>
      </c>
      <c r="B68" s="23" t="s">
        <v>101</v>
      </c>
      <c r="C68" s="24" t="s">
        <v>102</v>
      </c>
      <c r="D68" s="41">
        <f>D69+D70+D71</f>
        <v>218341</v>
      </c>
      <c r="E68" s="41">
        <f>E69+E70+E71</f>
        <v>218341</v>
      </c>
      <c r="F68" s="41">
        <f>F69+F70+F71</f>
        <v>218230.5</v>
      </c>
      <c r="G68" s="41">
        <f>G69+G70+G71</f>
        <v>218230.5</v>
      </c>
      <c r="H68" s="73"/>
    </row>
    <row r="69" spans="1:8" s="11" customFormat="1" ht="15.75">
      <c r="A69" s="25"/>
      <c r="B69" s="25" t="s">
        <v>103</v>
      </c>
      <c r="C69" s="37" t="s">
        <v>104</v>
      </c>
      <c r="D69" s="38">
        <v>195514.9</v>
      </c>
      <c r="E69" s="35">
        <v>195514.9</v>
      </c>
      <c r="F69" s="35">
        <v>197067.1</v>
      </c>
      <c r="G69" s="35">
        <v>197067.1</v>
      </c>
      <c r="H69" s="72"/>
    </row>
    <row r="70" spans="1:8" s="11" customFormat="1" ht="15.75">
      <c r="A70" s="25"/>
      <c r="B70" s="25" t="s">
        <v>105</v>
      </c>
      <c r="C70" s="37" t="s">
        <v>106</v>
      </c>
      <c r="D70" s="38">
        <v>14158.1</v>
      </c>
      <c r="E70" s="35">
        <v>14158.1</v>
      </c>
      <c r="F70" s="35">
        <v>12465.4</v>
      </c>
      <c r="G70" s="35">
        <v>12465.4</v>
      </c>
      <c r="H70" s="72"/>
    </row>
    <row r="71" spans="1:8" s="11" customFormat="1" ht="15.75">
      <c r="A71" s="25"/>
      <c r="B71" s="25" t="s">
        <v>107</v>
      </c>
      <c r="C71" s="37" t="s">
        <v>108</v>
      </c>
      <c r="D71" s="38">
        <v>8668</v>
      </c>
      <c r="E71" s="35">
        <v>8668</v>
      </c>
      <c r="F71" s="35">
        <v>8698</v>
      </c>
      <c r="G71" s="35">
        <v>8698</v>
      </c>
      <c r="H71" s="72"/>
    </row>
    <row r="72" spans="1:8" s="11" customFormat="1" ht="15.75">
      <c r="A72" s="26" t="s">
        <v>109</v>
      </c>
      <c r="B72" s="23" t="s">
        <v>110</v>
      </c>
      <c r="C72" s="36" t="s">
        <v>111</v>
      </c>
      <c r="D72" s="41">
        <f>D73+D74</f>
        <v>101410</v>
      </c>
      <c r="E72" s="41">
        <f>E73+E74</f>
        <v>101410</v>
      </c>
      <c r="F72" s="41">
        <f>F73+F74</f>
        <v>108187</v>
      </c>
      <c r="G72" s="41">
        <f>G73+G74</f>
        <v>108187</v>
      </c>
      <c r="H72" s="73"/>
    </row>
    <row r="73" spans="1:8" s="11" customFormat="1" ht="15.75">
      <c r="A73" s="26"/>
      <c r="B73" s="25" t="s">
        <v>112</v>
      </c>
      <c r="C73" s="27" t="s">
        <v>66</v>
      </c>
      <c r="D73" s="38">
        <v>48287</v>
      </c>
      <c r="E73" s="35">
        <v>48287</v>
      </c>
      <c r="F73" s="35">
        <v>51593</v>
      </c>
      <c r="G73" s="35">
        <v>51593</v>
      </c>
      <c r="H73" s="72"/>
    </row>
    <row r="74" spans="1:8" s="11" customFormat="1" ht="15.75">
      <c r="A74" s="25"/>
      <c r="B74" s="25" t="s">
        <v>113</v>
      </c>
      <c r="C74" s="27" t="s">
        <v>68</v>
      </c>
      <c r="D74" s="38">
        <v>53123</v>
      </c>
      <c r="E74" s="35">
        <v>53123</v>
      </c>
      <c r="F74" s="35">
        <v>56594</v>
      </c>
      <c r="G74" s="35">
        <v>56594</v>
      </c>
      <c r="H74" s="72"/>
    </row>
    <row r="75" spans="1:8" s="11" customFormat="1" ht="31.5">
      <c r="A75" s="26" t="s">
        <v>114</v>
      </c>
      <c r="B75" s="23" t="s">
        <v>115</v>
      </c>
      <c r="C75" s="24" t="s">
        <v>119</v>
      </c>
      <c r="D75" s="41">
        <f>D76</f>
        <v>952521</v>
      </c>
      <c r="E75" s="41">
        <f>E76</f>
        <v>952521</v>
      </c>
      <c r="F75" s="41">
        <f>F76</f>
        <v>1500087.9</v>
      </c>
      <c r="G75" s="41">
        <f>G76</f>
        <v>1500087.9</v>
      </c>
      <c r="H75" s="73"/>
    </row>
    <row r="76" spans="1:8" s="11" customFormat="1" ht="31.5">
      <c r="A76" s="25"/>
      <c r="B76" s="25" t="s">
        <v>116</v>
      </c>
      <c r="C76" s="27" t="s">
        <v>120</v>
      </c>
      <c r="D76" s="38">
        <v>952521</v>
      </c>
      <c r="E76" s="35">
        <v>952521</v>
      </c>
      <c r="F76" s="35">
        <v>1500087.9</v>
      </c>
      <c r="G76" s="35">
        <v>1500087.9</v>
      </c>
      <c r="H76" s="72"/>
    </row>
    <row r="77" spans="1:8" s="11" customFormat="1" ht="15">
      <c r="A77" s="13" t="s">
        <v>117</v>
      </c>
      <c r="B77" s="28" t="s">
        <v>86</v>
      </c>
      <c r="C77" s="29" t="s">
        <v>131</v>
      </c>
      <c r="D77" s="39">
        <f>D78</f>
        <v>644311.7</v>
      </c>
      <c r="E77" s="40">
        <f>E78</f>
        <v>644311.7</v>
      </c>
      <c r="F77" s="40">
        <f>F78</f>
        <v>1020000.4</v>
      </c>
      <c r="G77" s="40">
        <f>G78</f>
        <v>1020000.4</v>
      </c>
      <c r="H77" s="71"/>
    </row>
    <row r="78" spans="1:8" s="11" customFormat="1" ht="15">
      <c r="A78" s="9"/>
      <c r="B78" s="30" t="s">
        <v>87</v>
      </c>
      <c r="C78" s="31" t="s">
        <v>132</v>
      </c>
      <c r="D78" s="38">
        <v>644311.7</v>
      </c>
      <c r="E78" s="35">
        <v>644311.7</v>
      </c>
      <c r="F78" s="35">
        <v>1020000.4</v>
      </c>
      <c r="G78" s="35">
        <v>1020000.4</v>
      </c>
      <c r="H78" s="72"/>
    </row>
    <row r="79" spans="1:8" s="11" customFormat="1" ht="26.25">
      <c r="A79" s="17"/>
      <c r="B79" s="17"/>
      <c r="C79" s="22" t="s">
        <v>78</v>
      </c>
      <c r="D79" s="43">
        <f>D19+D27+D29+D33+D40+D45+D48+D55+D58+D63+D77+D68+D72+D75</f>
        <v>14774744.999999998</v>
      </c>
      <c r="E79" s="43">
        <f>E19+E27+E29+E33+E40+E45+E48+E55+E58+E63+E77+E68+E72+E75</f>
        <v>14486077.499999998</v>
      </c>
      <c r="F79" s="43">
        <f>F19+F27+F29+F33+F40+F45+F48+F55+F58+F63+F77+F68+F72+F75</f>
        <v>17083376.5</v>
      </c>
      <c r="G79" s="43">
        <f>G19+G27+G29+G33+G40+G45+G48+G55+G58+G63+G77+G68+G72+G75</f>
        <v>16791484</v>
      </c>
      <c r="H79" s="74" t="s">
        <v>134</v>
      </c>
    </row>
    <row r="80" spans="1:8" ht="20.25">
      <c r="A80" s="4"/>
      <c r="B80" s="4"/>
      <c r="D80" s="44"/>
      <c r="E80" s="45"/>
      <c r="F80" s="45"/>
      <c r="G80" s="45"/>
      <c r="H80" s="45"/>
    </row>
    <row r="81" spans="1:8" ht="18.75">
      <c r="A81" s="4"/>
      <c r="B81" s="4"/>
      <c r="D81" s="44"/>
      <c r="E81" s="44"/>
      <c r="F81" s="44"/>
      <c r="G81" s="44"/>
      <c r="H81" s="44"/>
    </row>
    <row r="82" spans="1:8" ht="18.75">
      <c r="A82" s="4"/>
      <c r="B82" s="4"/>
      <c r="D82" s="44"/>
      <c r="E82" s="44"/>
      <c r="F82" s="44"/>
      <c r="G82" s="44"/>
      <c r="H82" s="44"/>
    </row>
    <row r="83" spans="1:8" ht="26.25">
      <c r="A83" s="4"/>
      <c r="B83" s="4"/>
      <c r="D83" s="75"/>
      <c r="E83" s="75"/>
      <c r="F83" s="46"/>
      <c r="G83" s="46"/>
      <c r="H83" s="46"/>
    </row>
    <row r="84" spans="1:8" ht="18.75">
      <c r="A84" s="4"/>
      <c r="B84" s="4"/>
      <c r="D84" s="44"/>
      <c r="E84" s="44"/>
      <c r="F84" s="44"/>
      <c r="G84" s="44"/>
      <c r="H84" s="44"/>
    </row>
    <row r="85" spans="1:8" ht="20.25">
      <c r="A85" s="4"/>
      <c r="B85" s="4"/>
      <c r="D85" s="44"/>
      <c r="E85" s="47"/>
      <c r="F85" s="47"/>
      <c r="G85" s="47"/>
      <c r="H85" s="47"/>
    </row>
    <row r="86" spans="1:8" ht="18.75">
      <c r="A86" s="4"/>
      <c r="B86" s="4"/>
      <c r="D86" s="44"/>
      <c r="E86" s="44"/>
      <c r="F86" s="44"/>
      <c r="G86" s="44"/>
      <c r="H86" s="44"/>
    </row>
    <row r="87" spans="1:8" ht="18.75">
      <c r="A87" s="4"/>
      <c r="B87" s="4"/>
      <c r="D87" s="44"/>
      <c r="E87" s="44"/>
      <c r="F87" s="44"/>
      <c r="G87" s="44"/>
      <c r="H87" s="44"/>
    </row>
    <row r="88" spans="1:8" ht="18.75">
      <c r="A88" s="4"/>
      <c r="B88" s="4"/>
      <c r="D88" s="44"/>
      <c r="E88" s="44"/>
      <c r="F88" s="44"/>
      <c r="G88" s="44"/>
      <c r="H88" s="44"/>
    </row>
    <row r="89" spans="1:8" ht="18.75">
      <c r="A89" s="4"/>
      <c r="B89" s="4"/>
      <c r="D89" s="44"/>
      <c r="E89" s="44"/>
      <c r="F89" s="44"/>
      <c r="G89" s="44"/>
      <c r="H89" s="44"/>
    </row>
    <row r="90" spans="1:8" ht="18.75">
      <c r="A90" s="4"/>
      <c r="B90" s="4"/>
      <c r="D90" s="44"/>
      <c r="E90" s="44"/>
      <c r="F90" s="44"/>
      <c r="G90" s="44"/>
      <c r="H90" s="44"/>
    </row>
    <row r="91" spans="1:8" ht="18.75">
      <c r="A91" s="4"/>
      <c r="B91" s="4"/>
      <c r="D91" s="44"/>
      <c r="E91" s="44"/>
      <c r="F91" s="44"/>
      <c r="G91" s="44"/>
      <c r="H91" s="44"/>
    </row>
    <row r="92" spans="1:8" ht="18.75">
      <c r="A92" s="4"/>
      <c r="B92" s="4"/>
      <c r="D92" s="44"/>
      <c r="E92" s="44"/>
      <c r="F92" s="44"/>
      <c r="G92" s="44"/>
      <c r="H92" s="44"/>
    </row>
    <row r="93" spans="1:8" ht="18.75">
      <c r="A93" s="4"/>
      <c r="B93" s="4"/>
      <c r="D93" s="44"/>
      <c r="E93" s="44"/>
      <c r="F93" s="44"/>
      <c r="G93" s="44"/>
      <c r="H93" s="44"/>
    </row>
    <row r="94" spans="1:8" ht="18.75">
      <c r="A94" s="4"/>
      <c r="B94" s="4"/>
      <c r="D94" s="44"/>
      <c r="E94" s="44"/>
      <c r="F94" s="44"/>
      <c r="G94" s="44"/>
      <c r="H94" s="44"/>
    </row>
    <row r="95" spans="1:8" ht="18.75">
      <c r="A95" s="4"/>
      <c r="B95" s="4"/>
      <c r="D95" s="44"/>
      <c r="E95" s="44"/>
      <c r="F95" s="44"/>
      <c r="G95" s="44"/>
      <c r="H95" s="44"/>
    </row>
    <row r="96" spans="1:8" ht="18.75">
      <c r="A96" s="4"/>
      <c r="B96" s="4"/>
      <c r="D96" s="44"/>
      <c r="E96" s="44"/>
      <c r="F96" s="44"/>
      <c r="G96" s="44"/>
      <c r="H96" s="44"/>
    </row>
    <row r="97" spans="1:8" ht="18.75">
      <c r="A97" s="4"/>
      <c r="B97" s="4"/>
      <c r="D97" s="44"/>
      <c r="E97" s="44"/>
      <c r="F97" s="44"/>
      <c r="G97" s="44"/>
      <c r="H97" s="44"/>
    </row>
    <row r="98" spans="1:8" ht="18.75">
      <c r="A98" s="4"/>
      <c r="B98" s="4"/>
      <c r="D98" s="44"/>
      <c r="E98" s="44"/>
      <c r="F98" s="44"/>
      <c r="G98" s="44"/>
      <c r="H98" s="44"/>
    </row>
    <row r="99" spans="1:8" ht="18.75">
      <c r="A99" s="4"/>
      <c r="B99" s="4"/>
      <c r="D99" s="44"/>
      <c r="E99" s="44"/>
      <c r="F99" s="44"/>
      <c r="G99" s="44"/>
      <c r="H99" s="44"/>
    </row>
    <row r="100" spans="1:8" ht="18.75">
      <c r="A100" s="4"/>
      <c r="B100" s="4"/>
      <c r="D100" s="44"/>
      <c r="E100" s="44"/>
      <c r="F100" s="44"/>
      <c r="G100" s="44"/>
      <c r="H100" s="44"/>
    </row>
    <row r="101" spans="1:8" ht="18.75">
      <c r="A101" s="4"/>
      <c r="B101" s="4"/>
      <c r="D101" s="44"/>
      <c r="E101" s="44"/>
      <c r="F101" s="44"/>
      <c r="G101" s="44"/>
      <c r="H101" s="44"/>
    </row>
    <row r="102" spans="1:8" ht="18.75">
      <c r="A102" s="4"/>
      <c r="B102" s="4"/>
      <c r="D102" s="44"/>
      <c r="E102" s="44"/>
      <c r="F102" s="44"/>
      <c r="G102" s="44"/>
      <c r="H102" s="44"/>
    </row>
    <row r="103" spans="1:8" ht="18.75">
      <c r="A103" s="4"/>
      <c r="B103" s="4"/>
      <c r="D103" s="44"/>
      <c r="E103" s="44"/>
      <c r="F103" s="44"/>
      <c r="G103" s="44"/>
      <c r="H103" s="44"/>
    </row>
    <row r="104" spans="1:8" ht="18.75">
      <c r="A104" s="4"/>
      <c r="B104" s="4"/>
      <c r="D104" s="44"/>
      <c r="E104" s="44"/>
      <c r="F104" s="44"/>
      <c r="G104" s="44"/>
      <c r="H104" s="44"/>
    </row>
    <row r="105" spans="1:8" ht="18.75">
      <c r="A105" s="4"/>
      <c r="B105" s="4"/>
      <c r="D105" s="44"/>
      <c r="E105" s="44"/>
      <c r="F105" s="44"/>
      <c r="G105" s="44"/>
      <c r="H105" s="44"/>
    </row>
    <row r="106" spans="1:8" ht="18.75">
      <c r="A106" s="4"/>
      <c r="B106" s="4"/>
      <c r="D106" s="44"/>
      <c r="E106" s="44"/>
      <c r="F106" s="44"/>
      <c r="G106" s="44"/>
      <c r="H106" s="44"/>
    </row>
    <row r="107" spans="1:8" ht="18.75">
      <c r="A107" s="6"/>
      <c r="B107" s="4"/>
      <c r="D107" s="44"/>
      <c r="E107" s="44"/>
      <c r="F107" s="44"/>
      <c r="G107" s="44"/>
      <c r="H107" s="44"/>
    </row>
    <row r="108" spans="1:8" ht="18.75">
      <c r="A108" s="6"/>
      <c r="B108" s="4"/>
      <c r="D108" s="44"/>
      <c r="E108" s="44"/>
      <c r="F108" s="44"/>
      <c r="G108" s="44"/>
      <c r="H108" s="44"/>
    </row>
    <row r="109" spans="1:8" ht="18.75">
      <c r="A109" s="6"/>
      <c r="B109" s="4"/>
      <c r="D109" s="44"/>
      <c r="E109" s="44"/>
      <c r="F109" s="44"/>
      <c r="G109" s="44"/>
      <c r="H109" s="44"/>
    </row>
    <row r="110" spans="1:8" ht="18.75">
      <c r="A110" s="6"/>
      <c r="B110" s="4"/>
      <c r="D110" s="44"/>
      <c r="E110" s="44"/>
      <c r="F110" s="44"/>
      <c r="G110" s="44"/>
      <c r="H110" s="44"/>
    </row>
    <row r="111" spans="1:8" ht="18.75">
      <c r="A111" s="6"/>
      <c r="B111" s="4"/>
      <c r="D111" s="44"/>
      <c r="E111" s="44"/>
      <c r="F111" s="44"/>
      <c r="G111" s="44"/>
      <c r="H111" s="44"/>
    </row>
    <row r="112" spans="1:8" ht="18.75">
      <c r="A112" s="6"/>
      <c r="B112" s="4"/>
      <c r="D112" s="44"/>
      <c r="E112" s="44"/>
      <c r="F112" s="44"/>
      <c r="G112" s="44"/>
      <c r="H112" s="44"/>
    </row>
    <row r="113" spans="1:8" ht="18.75">
      <c r="A113" s="6"/>
      <c r="B113" s="4"/>
      <c r="D113" s="44"/>
      <c r="E113" s="44"/>
      <c r="F113" s="44"/>
      <c r="G113" s="44"/>
      <c r="H113" s="44"/>
    </row>
    <row r="114" spans="1:8" ht="18.75">
      <c r="A114" s="6"/>
      <c r="B114" s="4"/>
      <c r="D114" s="44"/>
      <c r="E114" s="44"/>
      <c r="F114" s="44"/>
      <c r="G114" s="44"/>
      <c r="H114" s="44"/>
    </row>
    <row r="115" spans="1:8" ht="18.75">
      <c r="A115" s="6"/>
      <c r="B115" s="4"/>
      <c r="D115" s="44"/>
      <c r="E115" s="44"/>
      <c r="F115" s="44"/>
      <c r="G115" s="44"/>
      <c r="H115" s="44"/>
    </row>
    <row r="116" spans="1:8" ht="18.75">
      <c r="A116" s="6"/>
      <c r="B116" s="4"/>
      <c r="D116" s="44"/>
      <c r="E116" s="44"/>
      <c r="F116" s="44"/>
      <c r="G116" s="44"/>
      <c r="H116" s="44"/>
    </row>
    <row r="117" spans="1:8" ht="18.75">
      <c r="A117" s="6"/>
      <c r="B117" s="4"/>
      <c r="D117" s="44"/>
      <c r="E117" s="44"/>
      <c r="F117" s="44"/>
      <c r="G117" s="44"/>
      <c r="H117" s="44"/>
    </row>
    <row r="118" spans="1:8" ht="18.75">
      <c r="A118" s="6"/>
      <c r="B118" s="4"/>
      <c r="D118" s="44"/>
      <c r="E118" s="44"/>
      <c r="F118" s="44"/>
      <c r="G118" s="44"/>
      <c r="H118" s="44"/>
    </row>
    <row r="119" spans="1:8" ht="18.75">
      <c r="A119" s="6"/>
      <c r="B119" s="4"/>
      <c r="D119" s="44"/>
      <c r="E119" s="44"/>
      <c r="F119" s="44"/>
      <c r="G119" s="44"/>
      <c r="H119" s="44"/>
    </row>
    <row r="120" spans="1:8" ht="18.75">
      <c r="A120" s="6"/>
      <c r="B120" s="4"/>
      <c r="D120" s="44"/>
      <c r="E120" s="44"/>
      <c r="F120" s="44"/>
      <c r="G120" s="44"/>
      <c r="H120" s="44"/>
    </row>
    <row r="121" spans="1:8" ht="18.75">
      <c r="A121" s="6"/>
      <c r="B121" s="4"/>
      <c r="D121" s="44"/>
      <c r="E121" s="44"/>
      <c r="F121" s="44"/>
      <c r="G121" s="44"/>
      <c r="H121" s="44"/>
    </row>
    <row r="122" spans="1:8" ht="18.75">
      <c r="A122" s="6"/>
      <c r="B122" s="4"/>
      <c r="D122" s="44"/>
      <c r="E122" s="44"/>
      <c r="F122" s="44"/>
      <c r="G122" s="44"/>
      <c r="H122" s="44"/>
    </row>
    <row r="123" spans="1:8" ht="18.75">
      <c r="A123" s="6"/>
      <c r="B123" s="4"/>
      <c r="D123" s="44"/>
      <c r="E123" s="44"/>
      <c r="F123" s="44"/>
      <c r="G123" s="44"/>
      <c r="H123" s="44"/>
    </row>
    <row r="124" spans="1:8" ht="18.75">
      <c r="A124" s="6"/>
      <c r="B124" s="4"/>
      <c r="D124" s="44"/>
      <c r="E124" s="44"/>
      <c r="F124" s="44"/>
      <c r="G124" s="44"/>
      <c r="H124" s="44"/>
    </row>
    <row r="125" spans="1:8" ht="18.75">
      <c r="A125" s="6"/>
      <c r="B125" s="4"/>
      <c r="D125" s="44"/>
      <c r="E125" s="44"/>
      <c r="F125" s="44"/>
      <c r="G125" s="44"/>
      <c r="H125" s="44"/>
    </row>
    <row r="126" spans="1:8" ht="18.75">
      <c r="A126" s="6"/>
      <c r="B126" s="4"/>
      <c r="D126" s="44"/>
      <c r="E126" s="44"/>
      <c r="F126" s="44"/>
      <c r="G126" s="44"/>
      <c r="H126" s="44"/>
    </row>
    <row r="127" spans="1:8" ht="18.75">
      <c r="A127" s="6"/>
      <c r="B127" s="4"/>
      <c r="D127" s="44"/>
      <c r="E127" s="44"/>
      <c r="F127" s="44"/>
      <c r="G127" s="44"/>
      <c r="H127" s="44"/>
    </row>
    <row r="128" spans="1:8" ht="18.75">
      <c r="A128" s="6"/>
      <c r="B128" s="4"/>
      <c r="D128" s="44"/>
      <c r="E128" s="44"/>
      <c r="F128" s="44"/>
      <c r="G128" s="44"/>
      <c r="H128" s="44"/>
    </row>
    <row r="129" spans="1:8" ht="18.75">
      <c r="A129" s="6"/>
      <c r="B129" s="4"/>
      <c r="D129" s="44"/>
      <c r="E129" s="44"/>
      <c r="F129" s="44"/>
      <c r="G129" s="44"/>
      <c r="H129" s="44"/>
    </row>
    <row r="130" spans="1:8" ht="18.75">
      <c r="A130" s="6"/>
      <c r="B130" s="4"/>
      <c r="D130" s="44"/>
      <c r="E130" s="44"/>
      <c r="F130" s="44"/>
      <c r="G130" s="44"/>
      <c r="H130" s="44"/>
    </row>
    <row r="131" spans="1:8" ht="18.75">
      <c r="A131" s="6"/>
      <c r="B131" s="4"/>
      <c r="D131" s="44"/>
      <c r="E131" s="44"/>
      <c r="F131" s="44"/>
      <c r="G131" s="44"/>
      <c r="H131" s="44"/>
    </row>
    <row r="132" spans="1:8" ht="18.75">
      <c r="A132" s="6"/>
      <c r="B132" s="4"/>
      <c r="D132" s="44"/>
      <c r="E132" s="44"/>
      <c r="F132" s="44"/>
      <c r="G132" s="44"/>
      <c r="H132" s="44"/>
    </row>
    <row r="133" spans="1:8" ht="18.75">
      <c r="A133" s="6"/>
      <c r="B133" s="4"/>
      <c r="D133" s="44"/>
      <c r="E133" s="44"/>
      <c r="F133" s="44"/>
      <c r="G133" s="44"/>
      <c r="H133" s="44"/>
    </row>
    <row r="134" spans="1:8" ht="18.75">
      <c r="A134" s="6"/>
      <c r="B134" s="4"/>
      <c r="D134" s="44"/>
      <c r="E134" s="44"/>
      <c r="F134" s="44"/>
      <c r="G134" s="44"/>
      <c r="H134" s="44"/>
    </row>
    <row r="135" spans="1:8" ht="18.75">
      <c r="A135" s="6"/>
      <c r="B135" s="4"/>
      <c r="D135" s="44"/>
      <c r="E135" s="44"/>
      <c r="F135" s="44"/>
      <c r="G135" s="44"/>
      <c r="H135" s="44"/>
    </row>
    <row r="136" spans="1:8" ht="18.75">
      <c r="A136" s="6"/>
      <c r="B136" s="4"/>
      <c r="D136" s="5"/>
      <c r="E136" s="5"/>
      <c r="F136" s="5"/>
      <c r="G136" s="5"/>
      <c r="H136" s="5"/>
    </row>
    <row r="137" spans="1:8" ht="18.75">
      <c r="A137" s="6"/>
      <c r="B137" s="4"/>
      <c r="D137" s="5"/>
      <c r="E137" s="5"/>
      <c r="F137" s="5"/>
      <c r="G137" s="5"/>
      <c r="H137" s="5"/>
    </row>
    <row r="138" spans="1:8" ht="18.75">
      <c r="A138" s="6"/>
      <c r="B138" s="4"/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</sheetData>
  <mergeCells count="17">
    <mergeCell ref="A12:G12"/>
    <mergeCell ref="A13:G13"/>
    <mergeCell ref="E1:G1"/>
    <mergeCell ref="E2:G2"/>
    <mergeCell ref="E3:G3"/>
    <mergeCell ref="E4:G4"/>
    <mergeCell ref="E6:G6"/>
    <mergeCell ref="E7:G7"/>
    <mergeCell ref="E8:G8"/>
    <mergeCell ref="E9:G9"/>
    <mergeCell ref="D83:E83"/>
    <mergeCell ref="A16:A18"/>
    <mergeCell ref="B16:B18"/>
    <mergeCell ref="C16:C18"/>
    <mergeCell ref="D16:G16"/>
    <mergeCell ref="D17:E17"/>
    <mergeCell ref="F17:G17"/>
  </mergeCells>
  <printOptions/>
  <pageMargins left="0.7874015748031497" right="0.1968503937007874" top="1.1811023622047245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2013-01-29T10:13:14Z</cp:lastPrinted>
  <dcterms:created xsi:type="dcterms:W3CDTF">2004-10-20T05:45:23Z</dcterms:created>
  <dcterms:modified xsi:type="dcterms:W3CDTF">2013-01-29T10:13:18Z</dcterms:modified>
  <cp:category/>
  <cp:version/>
  <cp:contentType/>
  <cp:contentStatus/>
</cp:coreProperties>
</file>