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240" yWindow="45" windowWidth="11475" windowHeight="5955"/>
  </bookViews>
  <sheets>
    <sheet name="2021-2022" sheetId="1" r:id="rId1"/>
  </sheets>
  <definedNames>
    <definedName name="_xlnm.Print_Titles" localSheetId="0">'2021-2022'!$16:$16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D42" i="1" l="1"/>
  <c r="D17" i="1"/>
  <c r="D47" i="1" l="1"/>
  <c r="C17" i="1" l="1"/>
  <c r="C42" i="1" l="1"/>
  <c r="C47" i="1" l="1"/>
</calcChain>
</file>

<file path=xl/sharedStrings.xml><?xml version="1.0" encoding="utf-8"?>
<sst xmlns="http://schemas.openxmlformats.org/spreadsheetml/2006/main" count="74" uniqueCount="74">
  <si>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</si>
  <si>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</si>
  <si>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</si>
  <si>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</si>
  <si>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</si>
  <si>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</si>
  <si>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1 05 03000 01 0000 110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</si>
  <si>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</si>
  <si>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</si>
  <si>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</si>
  <si>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</si>
  <si>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</si>
  <si>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</si>
  <si>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</si>
  <si>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</si>
  <si>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</si>
  <si>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</si>
  <si>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</si>
  <si>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</si>
  <si>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</si>
  <si>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</si>
  <si>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</si>
  <si>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</si>
  <si>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</si>
  <si>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</si>
  <si>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ОБЪЁМ</t>
  </si>
  <si>
    <t>1 11 05092 04 0000 120</t>
  </si>
  <si>
    <t>1 03 02230 01 0000 110        1 03 02240 01 0000 110        1 03 02250 01 0000 110        1 03 02260 01 0000 110</t>
  </si>
  <si>
    <t>2 02 00000 00 0000 000</t>
  </si>
  <si>
    <t>2 00 00000 00 0000 000</t>
  </si>
  <si>
    <t>Безвозмездные поступления</t>
  </si>
  <si>
    <t>Сумма</t>
  </si>
  <si>
    <t>1 01 01000 00 0000 110</t>
  </si>
  <si>
    <t>Налог на прибыль организаций*</t>
  </si>
  <si>
    <t>1 06 01000 00 0000 110</t>
  </si>
  <si>
    <t>1 05 01000 00 0000 110</t>
  </si>
  <si>
    <t xml:space="preserve">                                     к  решению городской Думы</t>
  </si>
  <si>
    <t xml:space="preserve">                                     Краснодара</t>
  </si>
  <si>
    <t>Плата за негативное воздействие на окружающую среду*</t>
  </si>
  <si>
    <t>Доходы от продажи материальных и нематериальных активов*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</si>
  <si>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</si>
  <si>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Рос-сийской Федерации</t>
  </si>
  <si>
    <t>Субсидии бюджетам  бюджетной системы Российской Федерации (меж-бюджетные субсидии)</t>
  </si>
  <si>
    <t>Налог на имущество физических лиц*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</si>
  <si>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</si>
  <si>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2 02 20000 00 0000 150</t>
  </si>
  <si>
    <t>2 02 30000 00 0000 150</t>
  </si>
  <si>
    <t>2 02 40000 00 0000 150</t>
  </si>
  <si>
    <t>Иные межбюджетные трансферты</t>
  </si>
  <si>
    <t>Единый  сельскохозяйственный налог*</t>
  </si>
  <si>
    <t>Налог на имущество организаций*</t>
  </si>
  <si>
    <t>1 06 02000 02 0000 110</t>
  </si>
  <si>
    <t>2022 год</t>
  </si>
  <si>
    <t>Налог, взимаемый в связи с при-менением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</si>
  <si>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</si>
  <si>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</si>
  <si>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</si>
  <si>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</si>
  <si>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</si>
  <si>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Доходы от оказания платных услуг и компенсации затрат государства*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</si>
  <si>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</si>
  <si>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уплаты акцизов на нефтепродукты, подлежащие распре-делению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</si>
  <si>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Налог, взимаемый в связи с применением упрощённой системы налогообложения*</t>
  </si>
  <si>
    <t>Доходы от перечисления части прибыли, остающейся после уплаты налогов и иных обязательных платежей муниципальных унитарных  предприя-тий, созданных городскими округами</t>
  </si>
  <si>
    <t>(тыс. рублей)</t>
  </si>
  <si>
    <t xml:space="preserve">                                     от _____________ № ______</t>
  </si>
  <si>
    <t xml:space="preserve">                                     ПРИЛОЖЕНИЕ № 5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</si>
  <si>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                           на 2022 и 2023 годы</t>
  </si>
  <si>
    <t>2023 год</t>
  </si>
  <si>
    <r>
      <t xml:space="preserve">     </t>
    </r>
    <r>
      <rPr>
        <sz val="13.5"/>
        <rFont val="Times New Roman"/>
        <family val="1"/>
        <charset val="204"/>
      </rPr>
      <t xml:space="preserve">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  </r>
  </si>
  <si>
    <t>1 05 02000 02 0000 110</t>
  </si>
  <si>
    <t>Единый  налог  на  вменённый  доход  для  отдельных  видов деятельности*</t>
  </si>
  <si>
    <t>1 11 05312 04 0000 120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</si>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</sst>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\ _₽"/>
  </numFmts>
  <fonts count="18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sz val="13.5"/>
      <name val="Times New Roman"/>
      <family val="1"/>
    </font>
    <font>
      <sz val="13.5"/>
      <name val="Times New Roman"/>
      <family val="1"/>
      <charset val="204"/>
    </font>
    <font>
      <sz val="13.5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6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right" wrapText="1"/>
    </xf>
    <xf numFmtId="1" fontId="4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166" fontId="6" fillId="0" borderId="10" xfId="0" applyNumberFormat="1" applyFont="1" applyFill="1" applyBorder="1" applyAlignment="1">
      <alignment wrapText="1"/>
    </xf>
    <xf numFmtId="166" fontId="8" fillId="0" borderId="10" xfId="0" applyNumberFormat="1" applyFont="1" applyFill="1" applyBorder="1" applyAlignment="1">
      <alignment wrapText="1"/>
    </xf>
    <xf numFmtId="166" fontId="4" fillId="0" borderId="10" xfId="0" applyNumberFormat="1" applyFont="1" applyFill="1" applyBorder="1" applyAlignment="1">
      <alignment wrapText="1"/>
    </xf>
    <xf numFmtId="166" fontId="8" fillId="0" borderId="11" xfId="0" applyNumberFormat="1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left" wrapText="1"/>
    </xf>
    <xf numFmtId="164" fontId="6" fillId="0" borderId="10" xfId="0" applyNumberFormat="1" applyFont="1" applyFill="1" applyBorder="1" applyAlignment="1">
      <alignment horizontal="justify" wrapText="1"/>
    </xf>
    <xf numFmtId="164" fontId="11" fillId="0" borderId="10" xfId="0" applyNumberFormat="1" applyFont="1" applyFill="1" applyBorder="1" applyAlignment="1">
      <alignment horizontal="justify" wrapText="1"/>
    </xf>
    <xf numFmtId="0" fontId="9" fillId="0" borderId="10" xfId="0" applyFont="1" applyFill="1" applyBorder="1" applyAlignment="1">
      <alignment horizontal="justify" wrapText="1"/>
    </xf>
    <xf numFmtId="0" fontId="10" fillId="0" borderId="10" xfId="0" applyFont="1" applyFill="1" applyBorder="1" applyAlignment="1">
      <alignment horizontal="justify"/>
    </xf>
    <xf numFmtId="164" fontId="7" fillId="0" borderId="10" xfId="0" applyNumberFormat="1" applyFont="1" applyFill="1" applyBorder="1" applyAlignment="1">
      <alignment horizontal="justify" wrapText="1"/>
    </xf>
    <xf numFmtId="164" fontId="4" fillId="0" borderId="10" xfId="0" applyNumberFormat="1" applyFont="1" applyFill="1" applyBorder="1" applyAlignment="1">
      <alignment horizontal="justify" wrapText="1"/>
    </xf>
    <xf numFmtId="164" fontId="4" fillId="0" borderId="10" xfId="0" applyNumberFormat="1" applyFont="1" applyFill="1" applyBorder="1" applyAlignment="1">
      <alignment horizontal="justify" vertical="top" wrapText="1"/>
    </xf>
    <xf numFmtId="164" fontId="7" fillId="0" borderId="11" xfId="0" applyNumberFormat="1" applyFont="1" applyFill="1" applyBorder="1" applyAlignment="1">
      <alignment horizontal="justify" vertical="top" wrapText="1"/>
    </xf>
    <xf numFmtId="166" fontId="8" fillId="0" borderId="9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justify" vertical="top" wrapText="1"/>
    </xf>
    <xf numFmtId="166" fontId="8" fillId="0" borderId="12" xfId="0" applyNumberFormat="1" applyFont="1" applyFill="1" applyBorder="1" applyAlignment="1">
      <alignment wrapText="1"/>
    </xf>
    <xf numFmtId="166" fontId="4" fillId="0" borderId="13" xfId="0" applyNumberFormat="1" applyFont="1" applyFill="1" applyBorder="1" applyAlignment="1">
      <alignment wrapText="1"/>
    </xf>
    <xf numFmtId="166" fontId="10" fillId="0" borderId="13" xfId="0" applyNumberFormat="1" applyFont="1" applyFill="1" applyBorder="1" applyAlignment="1">
      <alignment wrapText="1"/>
    </xf>
    <xf numFmtId="166" fontId="8" fillId="0" borderId="13" xfId="0" applyNumberFormat="1" applyFont="1" applyFill="1" applyBorder="1" applyAlignment="1">
      <alignment wrapText="1"/>
    </xf>
    <xf numFmtId="166" fontId="8" fillId="0" borderId="14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164" fontId="6" fillId="0" borderId="10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top"/>
    </xf>
    <xf numFmtId="0" fontId="1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justify" wrapText="1"/>
    </xf>
    <xf numFmtId="165" fontId="4" fillId="0" borderId="13" xfId="0" applyNumberFormat="1" applyFont="1" applyFill="1" applyBorder="1"/>
    <xf numFmtId="0" fontId="13" fillId="0" borderId="0" xfId="0" applyFont="1" applyFill="1"/>
    <xf numFmtId="0" fontId="0" fillId="0" borderId="0" xfId="0" applyFill="1" applyBorder="1" applyAlignment="1">
      <alignment horizontal="justify"/>
    </xf>
    <xf numFmtId="0" fontId="12" fillId="0" borderId="0" xfId="0" applyFont="1" applyFill="1" applyBorder="1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5" fillId="0" borderId="0" xfId="0" applyNumberFormat="1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topLeftCell="A15" zoomScaleNormal="100" workbookViewId="0">
      <selection activeCell="M26" sqref="M26"/>
    </sheetView>
  </sheetViews>
  <sheetFormatPr defaultRowHeight="15.75" x14ac:dyDescent="0.25"/>
  <cols>
    <col min="1" max="1" width="23.5703125" style="42" customWidth="1"/>
    <col min="2" max="2" width="38.28515625" style="42" customWidth="1"/>
    <col min="3" max="3" width="14.85546875" style="42" bestFit="1" customWidth="1"/>
    <col min="4" max="4" width="14.85546875" style="56" bestFit="1" customWidth="1"/>
    <col min="5" max="16384" width="9.140625" style="42"/>
  </cols>
  <sheetData>
    <row r="1" spans="1:4" s="5" customFormat="1" ht="18.75" x14ac:dyDescent="0.3">
      <c r="B1" s="59" t="s">
        <v>66</v>
      </c>
      <c r="C1" s="60"/>
      <c r="D1" s="60"/>
    </row>
    <row r="2" spans="1:4" s="5" customFormat="1" ht="18.75" x14ac:dyDescent="0.3">
      <c r="B2" s="59" t="s">
        <v>36</v>
      </c>
      <c r="C2" s="60"/>
      <c r="D2" s="60"/>
    </row>
    <row r="3" spans="1:4" s="5" customFormat="1" ht="18.75" x14ac:dyDescent="0.3">
      <c r="B3" s="59" t="s">
        <v>37</v>
      </c>
      <c r="C3" s="60"/>
      <c r="D3" s="60"/>
    </row>
    <row r="4" spans="1:4" s="5" customFormat="1" ht="18.75" x14ac:dyDescent="0.3">
      <c r="B4" s="61" t="s">
        <v>65</v>
      </c>
      <c r="C4" s="62"/>
      <c r="D4" s="62"/>
    </row>
    <row r="5" spans="1:4" s="5" customFormat="1" ht="18.75" x14ac:dyDescent="0.3">
      <c r="B5" s="16"/>
      <c r="C5" s="39"/>
      <c r="D5" s="39"/>
    </row>
    <row r="6" spans="1:4" s="5" customFormat="1" ht="18.75" x14ac:dyDescent="0.3">
      <c r="B6" s="38"/>
      <c r="C6" s="40"/>
      <c r="D6" s="40"/>
    </row>
    <row r="7" spans="1:4" s="5" customFormat="1" ht="18.75" x14ac:dyDescent="0.3">
      <c r="B7" s="38"/>
      <c r="C7" s="38"/>
      <c r="D7" s="41"/>
    </row>
    <row r="8" spans="1:4" ht="18.75" x14ac:dyDescent="0.3">
      <c r="A8" s="57" t="s">
        <v>25</v>
      </c>
      <c r="B8" s="58"/>
      <c r="C8" s="58"/>
      <c r="D8" s="58"/>
    </row>
    <row r="9" spans="1:4" ht="18.75" customHeight="1" x14ac:dyDescent="0.2">
      <c r="A9" s="69" t="s">
        <v>67</v>
      </c>
      <c r="B9" s="69"/>
      <c r="C9" s="69"/>
      <c r="D9" s="69"/>
    </row>
    <row r="10" spans="1:4" ht="33" customHeight="1" x14ac:dyDescent="0.2">
      <c r="A10" s="69"/>
      <c r="B10" s="69"/>
      <c r="C10" s="69"/>
      <c r="D10" s="69"/>
    </row>
    <row r="11" spans="1:4" ht="18.75" x14ac:dyDescent="0.2">
      <c r="A11" s="43"/>
      <c r="B11" s="43"/>
      <c r="C11" s="43"/>
      <c r="D11" s="43"/>
    </row>
    <row r="12" spans="1:4" ht="18.75" x14ac:dyDescent="0.2">
      <c r="A12" s="43"/>
      <c r="B12" s="43"/>
      <c r="C12" s="43"/>
      <c r="D12" s="43"/>
    </row>
    <row r="13" spans="1:4" ht="18.75" x14ac:dyDescent="0.3">
      <c r="A13" s="1"/>
      <c r="B13" s="1"/>
      <c r="C13" s="1"/>
      <c r="D13" s="2" t="s">
        <v>64</v>
      </c>
    </row>
    <row r="14" spans="1:4" s="44" customFormat="1" ht="21" customHeight="1" x14ac:dyDescent="0.2">
      <c r="A14" s="67" t="s">
        <v>0</v>
      </c>
      <c r="B14" s="67" t="s">
        <v>1</v>
      </c>
      <c r="C14" s="65" t="s">
        <v>31</v>
      </c>
      <c r="D14" s="66"/>
    </row>
    <row r="15" spans="1:4" s="44" customFormat="1" ht="15.75" customHeight="1" x14ac:dyDescent="0.2">
      <c r="A15" s="68"/>
      <c r="B15" s="68"/>
      <c r="C15" s="9" t="s">
        <v>52</v>
      </c>
      <c r="D15" s="9" t="s">
        <v>68</v>
      </c>
    </row>
    <row r="16" spans="1:4" x14ac:dyDescent="0.2">
      <c r="A16" s="3">
        <v>1</v>
      </c>
      <c r="B16" s="3">
        <v>2</v>
      </c>
      <c r="C16" s="3">
        <v>3</v>
      </c>
      <c r="D16" s="3">
        <v>4</v>
      </c>
    </row>
    <row r="17" spans="1:4" ht="16.5" customHeight="1" x14ac:dyDescent="0.25">
      <c r="A17" s="7" t="s">
        <v>2</v>
      </c>
      <c r="B17" s="21" t="s">
        <v>3</v>
      </c>
      <c r="C17" s="30">
        <f>SUM(C18:C41)</f>
        <v>18043627</v>
      </c>
      <c r="D17" s="33">
        <f t="shared" ref="D17" si="0">SUM(D18:D41)</f>
        <v>18775947</v>
      </c>
    </row>
    <row r="18" spans="1:4" ht="18" customHeight="1" x14ac:dyDescent="0.25">
      <c r="A18" s="6" t="s">
        <v>32</v>
      </c>
      <c r="B18" s="22" t="s">
        <v>33</v>
      </c>
      <c r="C18" s="17">
        <v>1212875.2</v>
      </c>
      <c r="D18" s="34">
        <v>1290499.8999999999</v>
      </c>
    </row>
    <row r="19" spans="1:4" ht="20.25" customHeight="1" x14ac:dyDescent="0.25">
      <c r="A19" s="6" t="s">
        <v>4</v>
      </c>
      <c r="B19" s="22" t="s">
        <v>5</v>
      </c>
      <c r="C19" s="17">
        <v>7880874</v>
      </c>
      <c r="D19" s="34">
        <v>8295110</v>
      </c>
    </row>
    <row r="20" spans="1:4" ht="108.75" customHeight="1" x14ac:dyDescent="0.25">
      <c r="A20" s="6" t="s">
        <v>27</v>
      </c>
      <c r="B20" s="22" t="s">
        <v>61</v>
      </c>
      <c r="C20" s="17">
        <v>117658.8</v>
      </c>
      <c r="D20" s="34">
        <v>136123.1</v>
      </c>
    </row>
    <row r="21" spans="1:4" ht="47.25" x14ac:dyDescent="0.25">
      <c r="A21" s="6" t="s">
        <v>35</v>
      </c>
      <c r="B21" s="23" t="s">
        <v>62</v>
      </c>
      <c r="C21" s="17">
        <v>3035285</v>
      </c>
      <c r="D21" s="34">
        <v>3139793</v>
      </c>
    </row>
    <row r="22" spans="1:4" ht="36" customHeight="1" x14ac:dyDescent="0.25">
      <c r="A22" s="6" t="s">
        <v>70</v>
      </c>
      <c r="B22" s="45" t="s">
        <v>71</v>
      </c>
      <c r="C22" s="17">
        <v>4804</v>
      </c>
      <c r="D22" s="34">
        <v>192</v>
      </c>
    </row>
    <row r="23" spans="1:4" ht="16.5" customHeight="1" x14ac:dyDescent="0.25">
      <c r="A23" s="6" t="s">
        <v>6</v>
      </c>
      <c r="B23" s="22" t="s">
        <v>49</v>
      </c>
      <c r="C23" s="17">
        <v>53435</v>
      </c>
      <c r="D23" s="34">
        <v>55572</v>
      </c>
    </row>
    <row r="24" spans="1:4" ht="63" x14ac:dyDescent="0.25">
      <c r="A24" s="6" t="s">
        <v>7</v>
      </c>
      <c r="B24" s="23" t="s">
        <v>53</v>
      </c>
      <c r="C24" s="17">
        <v>45385</v>
      </c>
      <c r="D24" s="34">
        <v>47200</v>
      </c>
    </row>
    <row r="25" spans="1:4" ht="18" customHeight="1" x14ac:dyDescent="0.25">
      <c r="A25" s="6" t="s">
        <v>34</v>
      </c>
      <c r="B25" s="22" t="s">
        <v>43</v>
      </c>
      <c r="C25" s="17">
        <v>978975</v>
      </c>
      <c r="D25" s="34">
        <v>1018134</v>
      </c>
    </row>
    <row r="26" spans="1:4" ht="18" customHeight="1" x14ac:dyDescent="0.25">
      <c r="A26" s="6" t="s">
        <v>51</v>
      </c>
      <c r="B26" s="22" t="s">
        <v>50</v>
      </c>
      <c r="C26" s="17">
        <v>400151</v>
      </c>
      <c r="D26" s="34">
        <v>416957</v>
      </c>
    </row>
    <row r="27" spans="1:4" ht="16.5" customHeight="1" x14ac:dyDescent="0.25">
      <c r="A27" s="6" t="s">
        <v>8</v>
      </c>
      <c r="B27" s="22" t="s">
        <v>9</v>
      </c>
      <c r="C27" s="17">
        <v>2480101</v>
      </c>
      <c r="D27" s="34">
        <v>2529703</v>
      </c>
    </row>
    <row r="28" spans="1:4" ht="18" customHeight="1" x14ac:dyDescent="0.25">
      <c r="A28" s="6" t="s">
        <v>10</v>
      </c>
      <c r="B28" s="22" t="s">
        <v>11</v>
      </c>
      <c r="C28" s="17">
        <v>288026</v>
      </c>
      <c r="D28" s="34">
        <v>290891</v>
      </c>
    </row>
    <row r="29" spans="1:4" ht="80.25" customHeight="1" x14ac:dyDescent="0.25">
      <c r="A29" s="6" t="s">
        <v>12</v>
      </c>
      <c r="B29" s="22" t="s">
        <v>54</v>
      </c>
      <c r="C29" s="17">
        <v>200</v>
      </c>
      <c r="D29" s="34">
        <v>200</v>
      </c>
    </row>
    <row r="30" spans="1:4" ht="125.25" customHeight="1" x14ac:dyDescent="0.25">
      <c r="A30" s="8" t="s">
        <v>13</v>
      </c>
      <c r="B30" s="22" t="s">
        <v>60</v>
      </c>
      <c r="C30" s="17">
        <v>705650</v>
      </c>
      <c r="D30" s="35">
        <v>726247</v>
      </c>
    </row>
    <row r="31" spans="1:4" ht="109.5" customHeight="1" x14ac:dyDescent="0.25">
      <c r="A31" s="8" t="s">
        <v>14</v>
      </c>
      <c r="B31" s="24" t="s">
        <v>44</v>
      </c>
      <c r="C31" s="17">
        <v>60737</v>
      </c>
      <c r="D31" s="35">
        <v>62483</v>
      </c>
    </row>
    <row r="32" spans="1:4" ht="189" customHeight="1" x14ac:dyDescent="0.25">
      <c r="A32" s="8" t="s">
        <v>15</v>
      </c>
      <c r="B32" s="24" t="s">
        <v>55</v>
      </c>
      <c r="C32" s="17">
        <v>26066</v>
      </c>
      <c r="D32" s="35">
        <v>26066</v>
      </c>
    </row>
    <row r="33" spans="1:4" ht="111.75" customHeight="1" x14ac:dyDescent="0.25">
      <c r="A33" s="6" t="s">
        <v>16</v>
      </c>
      <c r="B33" s="22" t="s">
        <v>56</v>
      </c>
      <c r="C33" s="17">
        <v>243241</v>
      </c>
      <c r="D33" s="34">
        <v>243241</v>
      </c>
    </row>
    <row r="34" spans="1:4" ht="111" customHeight="1" x14ac:dyDescent="0.25">
      <c r="A34" s="6" t="s">
        <v>26</v>
      </c>
      <c r="B34" s="25" t="s">
        <v>57</v>
      </c>
      <c r="C34" s="17">
        <v>9977</v>
      </c>
      <c r="D34" s="34">
        <v>11019</v>
      </c>
    </row>
    <row r="35" spans="1:4" ht="84" customHeight="1" x14ac:dyDescent="0.25">
      <c r="A35" s="6" t="s">
        <v>72</v>
      </c>
      <c r="B35" s="46" t="s">
        <v>73</v>
      </c>
      <c r="C35" s="17">
        <v>25</v>
      </c>
      <c r="D35" s="34">
        <v>25</v>
      </c>
    </row>
    <row r="36" spans="1:4" ht="78" customHeight="1" x14ac:dyDescent="0.25">
      <c r="A36" s="6" t="s">
        <v>17</v>
      </c>
      <c r="B36" s="22" t="s">
        <v>63</v>
      </c>
      <c r="C36" s="17">
        <v>11074</v>
      </c>
      <c r="D36" s="34">
        <v>10949</v>
      </c>
    </row>
    <row r="37" spans="1:4" ht="141" customHeight="1" x14ac:dyDescent="0.25">
      <c r="A37" s="6" t="s">
        <v>18</v>
      </c>
      <c r="B37" s="22" t="s">
        <v>58</v>
      </c>
      <c r="C37" s="17">
        <v>172384</v>
      </c>
      <c r="D37" s="34">
        <v>173182</v>
      </c>
    </row>
    <row r="38" spans="1:4" ht="31.5" x14ac:dyDescent="0.25">
      <c r="A38" s="6" t="s">
        <v>19</v>
      </c>
      <c r="B38" s="22" t="s">
        <v>38</v>
      </c>
      <c r="C38" s="17">
        <v>47810</v>
      </c>
      <c r="D38" s="34">
        <v>49770</v>
      </c>
    </row>
    <row r="39" spans="1:4" ht="31.5" x14ac:dyDescent="0.25">
      <c r="A39" s="6" t="s">
        <v>20</v>
      </c>
      <c r="B39" s="22" t="s">
        <v>59</v>
      </c>
      <c r="C39" s="17">
        <v>39032</v>
      </c>
      <c r="D39" s="34">
        <v>37558</v>
      </c>
    </row>
    <row r="40" spans="1:4" ht="30.75" customHeight="1" x14ac:dyDescent="0.25">
      <c r="A40" s="47" t="s">
        <v>21</v>
      </c>
      <c r="B40" s="22" t="s">
        <v>39</v>
      </c>
      <c r="C40" s="17">
        <v>138130</v>
      </c>
      <c r="D40" s="34">
        <v>136250</v>
      </c>
    </row>
    <row r="41" spans="1:4" ht="30.75" customHeight="1" x14ac:dyDescent="0.25">
      <c r="A41" s="6" t="s">
        <v>22</v>
      </c>
      <c r="B41" s="22" t="s">
        <v>23</v>
      </c>
      <c r="C41" s="17">
        <v>91731</v>
      </c>
      <c r="D41" s="34">
        <v>78782</v>
      </c>
    </row>
    <row r="42" spans="1:4" ht="16.5" customHeight="1" x14ac:dyDescent="0.25">
      <c r="A42" s="10" t="s">
        <v>29</v>
      </c>
      <c r="B42" s="26" t="s">
        <v>30</v>
      </c>
      <c r="C42" s="18">
        <f>C43</f>
        <v>11525171.6</v>
      </c>
      <c r="D42" s="36">
        <f t="shared" ref="D42" si="1">D43</f>
        <v>9724904.5999999996</v>
      </c>
    </row>
    <row r="43" spans="1:4" ht="47.25" x14ac:dyDescent="0.25">
      <c r="A43" s="6" t="s">
        <v>28</v>
      </c>
      <c r="B43" s="22" t="s">
        <v>41</v>
      </c>
      <c r="C43" s="19">
        <f>C44+C45+C46</f>
        <v>11525171.6</v>
      </c>
      <c r="D43" s="34">
        <f>D44+D45+D46</f>
        <v>9724904.5999999996</v>
      </c>
    </row>
    <row r="44" spans="1:4" ht="47.25" x14ac:dyDescent="0.25">
      <c r="A44" s="48" t="s">
        <v>45</v>
      </c>
      <c r="B44" s="49" t="s">
        <v>42</v>
      </c>
      <c r="C44" s="19">
        <v>1639233.1</v>
      </c>
      <c r="D44" s="34">
        <v>294679.5</v>
      </c>
    </row>
    <row r="45" spans="1:4" ht="31.5" x14ac:dyDescent="0.25">
      <c r="A45" s="13" t="s">
        <v>46</v>
      </c>
      <c r="B45" s="27" t="s">
        <v>40</v>
      </c>
      <c r="C45" s="19">
        <v>9495104</v>
      </c>
      <c r="D45" s="34">
        <v>9430225.0999999996</v>
      </c>
    </row>
    <row r="46" spans="1:4" x14ac:dyDescent="0.25">
      <c r="A46" s="15" t="s">
        <v>47</v>
      </c>
      <c r="B46" s="28" t="s">
        <v>48</v>
      </c>
      <c r="C46" s="19">
        <v>390834.5</v>
      </c>
      <c r="D46" s="50">
        <v>0</v>
      </c>
    </row>
    <row r="47" spans="1:4" s="51" customFormat="1" x14ac:dyDescent="0.25">
      <c r="A47" s="12"/>
      <c r="B47" s="29" t="s">
        <v>24</v>
      </c>
      <c r="C47" s="20">
        <f>C17+C42</f>
        <v>29568798.600000001</v>
      </c>
      <c r="D47" s="37">
        <f t="shared" ref="D47" si="2">D17+D42</f>
        <v>28500851.600000001</v>
      </c>
    </row>
    <row r="48" spans="1:4" s="51" customFormat="1" x14ac:dyDescent="0.25">
      <c r="A48" s="31"/>
      <c r="B48" s="32"/>
      <c r="C48" s="14"/>
      <c r="D48" s="14"/>
    </row>
    <row r="49" spans="1:4" ht="51" customHeight="1" x14ac:dyDescent="0.25">
      <c r="A49" s="63" t="s">
        <v>69</v>
      </c>
      <c r="B49" s="64"/>
      <c r="C49" s="64"/>
      <c r="D49" s="64"/>
    </row>
    <row r="50" spans="1:4" ht="12.75" x14ac:dyDescent="0.2">
      <c r="A50" s="52"/>
      <c r="B50" s="52"/>
      <c r="C50" s="52"/>
      <c r="D50" s="52"/>
    </row>
    <row r="51" spans="1:4" ht="37.5" customHeight="1" x14ac:dyDescent="0.2">
      <c r="A51" s="52"/>
      <c r="B51" s="52"/>
      <c r="C51" s="52"/>
      <c r="D51" s="52"/>
    </row>
    <row r="52" spans="1:4" ht="2.25" customHeight="1" x14ac:dyDescent="0.2">
      <c r="A52" s="52"/>
      <c r="B52" s="52"/>
      <c r="C52" s="52"/>
      <c r="D52" s="52"/>
    </row>
    <row r="53" spans="1:4" ht="17.25" hidden="1" customHeight="1" x14ac:dyDescent="0.2">
      <c r="A53" s="52"/>
      <c r="B53" s="52"/>
      <c r="C53" s="52"/>
      <c r="D53" s="52"/>
    </row>
    <row r="54" spans="1:4" ht="9.75" customHeight="1" x14ac:dyDescent="0.2">
      <c r="A54" s="52"/>
      <c r="B54" s="52"/>
      <c r="C54" s="52"/>
      <c r="D54" s="52"/>
    </row>
    <row r="55" spans="1:4" ht="12.75" customHeight="1" x14ac:dyDescent="0.2">
      <c r="A55" s="4"/>
      <c r="B55" s="4"/>
      <c r="C55" s="4"/>
      <c r="D55" s="11"/>
    </row>
    <row r="56" spans="1:4" ht="15" customHeight="1" x14ac:dyDescent="0.25">
      <c r="A56" s="53"/>
      <c r="B56" s="53"/>
      <c r="C56" s="53"/>
      <c r="D56" s="54"/>
    </row>
    <row r="57" spans="1:4" x14ac:dyDescent="0.25">
      <c r="A57" s="55"/>
      <c r="B57" s="55"/>
      <c r="C57" s="55"/>
    </row>
    <row r="58" spans="1:4" x14ac:dyDescent="0.25">
      <c r="A58" s="55"/>
      <c r="B58" s="55"/>
      <c r="C58" s="55"/>
    </row>
    <row r="59" spans="1:4" x14ac:dyDescent="0.25">
      <c r="A59" s="55"/>
      <c r="B59" s="55"/>
      <c r="C59" s="55"/>
    </row>
    <row r="60" spans="1:4" x14ac:dyDescent="0.25">
      <c r="A60" s="55"/>
      <c r="B60" s="55"/>
      <c r="C60" s="55"/>
    </row>
    <row r="61" spans="1:4" x14ac:dyDescent="0.25">
      <c r="A61" s="55"/>
      <c r="B61" s="55"/>
      <c r="C61" s="55"/>
    </row>
    <row r="62" spans="1:4" x14ac:dyDescent="0.25">
      <c r="A62" s="55"/>
      <c r="B62" s="55"/>
      <c r="C62" s="55"/>
    </row>
    <row r="63" spans="1:4" x14ac:dyDescent="0.25">
      <c r="A63" s="55"/>
      <c r="B63" s="55"/>
      <c r="C63" s="55"/>
    </row>
    <row r="64" spans="1:4" x14ac:dyDescent="0.25">
      <c r="A64" s="55"/>
      <c r="B64" s="55"/>
      <c r="C64" s="55"/>
    </row>
    <row r="65" spans="1:3" x14ac:dyDescent="0.25">
      <c r="A65" s="55"/>
      <c r="B65" s="55"/>
      <c r="C65" s="55"/>
    </row>
    <row r="66" spans="1:3" x14ac:dyDescent="0.25">
      <c r="A66" s="55"/>
      <c r="B66" s="55"/>
      <c r="C66" s="55"/>
    </row>
    <row r="67" spans="1:3" x14ac:dyDescent="0.25">
      <c r="A67" s="55"/>
      <c r="B67" s="55"/>
      <c r="C67" s="55"/>
    </row>
    <row r="68" spans="1:3" x14ac:dyDescent="0.25">
      <c r="A68" s="55"/>
      <c r="B68" s="55"/>
      <c r="C68" s="55"/>
    </row>
    <row r="69" spans="1:3" x14ac:dyDescent="0.25">
      <c r="A69" s="55"/>
      <c r="B69" s="55"/>
      <c r="C69" s="55"/>
    </row>
    <row r="70" spans="1:3" x14ac:dyDescent="0.25">
      <c r="A70" s="55"/>
      <c r="B70" s="55"/>
      <c r="C70" s="55"/>
    </row>
    <row r="71" spans="1:3" x14ac:dyDescent="0.25">
      <c r="A71" s="55"/>
      <c r="B71" s="55"/>
      <c r="C71" s="55"/>
    </row>
    <row r="72" spans="1:3" x14ac:dyDescent="0.25">
      <c r="A72" s="55"/>
      <c r="B72" s="55"/>
      <c r="C72" s="55"/>
    </row>
    <row r="73" spans="1:3" x14ac:dyDescent="0.25">
      <c r="A73" s="55"/>
      <c r="B73" s="55"/>
      <c r="C73" s="55"/>
    </row>
    <row r="74" spans="1:3" x14ac:dyDescent="0.25">
      <c r="A74" s="55"/>
      <c r="B74" s="55"/>
      <c r="C74" s="55"/>
    </row>
    <row r="75" spans="1:3" x14ac:dyDescent="0.25">
      <c r="A75" s="55"/>
      <c r="B75" s="55"/>
      <c r="C75" s="55"/>
    </row>
    <row r="76" spans="1:3" x14ac:dyDescent="0.25">
      <c r="A76" s="55"/>
      <c r="B76" s="55"/>
      <c r="C76" s="55"/>
    </row>
    <row r="77" spans="1:3" x14ac:dyDescent="0.25">
      <c r="A77" s="55"/>
      <c r="B77" s="55"/>
      <c r="C77" s="55"/>
    </row>
    <row r="78" spans="1:3" x14ac:dyDescent="0.25">
      <c r="A78" s="55"/>
      <c r="B78" s="55"/>
      <c r="C78" s="55"/>
    </row>
    <row r="79" spans="1:3" x14ac:dyDescent="0.25">
      <c r="A79" s="55"/>
      <c r="B79" s="55"/>
      <c r="C79" s="55"/>
    </row>
    <row r="80" spans="1:3" x14ac:dyDescent="0.25">
      <c r="A80" s="55"/>
      <c r="B80" s="55"/>
      <c r="C80" s="55"/>
    </row>
    <row r="81" spans="1:3" x14ac:dyDescent="0.25">
      <c r="A81" s="55"/>
      <c r="B81" s="55"/>
      <c r="C81" s="55"/>
    </row>
    <row r="82" spans="1:3" x14ac:dyDescent="0.25">
      <c r="A82" s="55"/>
      <c r="B82" s="55"/>
      <c r="C82" s="55"/>
    </row>
    <row r="83" spans="1:3" x14ac:dyDescent="0.25">
      <c r="A83" s="55"/>
      <c r="B83" s="55"/>
      <c r="C83" s="55"/>
    </row>
    <row r="84" spans="1:3" x14ac:dyDescent="0.25">
      <c r="A84" s="55"/>
      <c r="B84" s="55"/>
      <c r="C84" s="55"/>
    </row>
    <row r="85" spans="1:3" x14ac:dyDescent="0.25">
      <c r="A85" s="55"/>
      <c r="B85" s="55"/>
      <c r="C85" s="55"/>
    </row>
    <row r="86" spans="1:3" x14ac:dyDescent="0.25">
      <c r="A86" s="55"/>
      <c r="B86" s="55"/>
      <c r="C86" s="55"/>
    </row>
    <row r="87" spans="1:3" x14ac:dyDescent="0.25">
      <c r="A87" s="55"/>
      <c r="B87" s="55"/>
      <c r="C87" s="55"/>
    </row>
    <row r="88" spans="1:3" x14ac:dyDescent="0.25">
      <c r="A88" s="55"/>
      <c r="B88" s="55"/>
      <c r="C88" s="55"/>
    </row>
  </sheetData>
  <mergeCells count="10">
    <mergeCell ref="A49:D49"/>
    <mergeCell ref="C14:D14"/>
    <mergeCell ref="A14:A15"/>
    <mergeCell ref="B14:B15"/>
    <mergeCell ref="A9:D10"/>
    <mergeCell ref="A8:D8"/>
    <mergeCell ref="B1:D1"/>
    <mergeCell ref="B2:D2"/>
    <mergeCell ref="B3:D3"/>
    <mergeCell ref="B4:D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2020-10-28T14:24:52Z</cp:lastPrinted>
  <dcterms:created xsi:type="dcterms:W3CDTF">2013-06-25T06:13:41Z</dcterms:created>
  <dcterms:modified xsi:type="dcterms:W3CDTF">2020-10-28T14:25:38Z</dcterms:modified>
</cp:coreProperties>
</file>